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tabRatio="917" firstSheet="2" activeTab="3"/>
  </bookViews>
  <sheets>
    <sheet name="AnalisiStatisticaPolaritá" sheetId="7" r:id="rId1"/>
    <sheet name="AnalisiStatisticaEmozioni" sheetId="8" r:id="rId2"/>
    <sheet name="AnalizzatoWin" sheetId="1" r:id="rId3"/>
    <sheet name="Analisi Polaritá" sheetId="2" r:id="rId4"/>
    <sheet name="Emozioni soglia 40%" sheetId="12" r:id="rId5"/>
    <sheet name="Emozioni soglia 50%" sheetId="11" r:id="rId6"/>
    <sheet name="Emozioni soglia 30%" sheetId="10" r:id="rId7"/>
    <sheet name="Emozioni soglia 20%" sheetId="5" r:id="rId8"/>
    <sheet name="Emozioni soglia 10%" sheetId="3" r:id="rId9"/>
    <sheet name="Emozioni soglia 5%" sheetId="4" r:id="rId10"/>
  </sheets>
  <externalReferences>
    <externalReference r:id="rId11"/>
  </externalReferences>
  <calcPr calcId="162913"/>
</workbook>
</file>

<file path=xl/calcChain.xml><?xml version="1.0" encoding="utf-8"?>
<calcChain xmlns="http://schemas.openxmlformats.org/spreadsheetml/2006/main">
  <c r="B3" i="12" l="1"/>
  <c r="C3" i="12"/>
  <c r="D3" i="12"/>
  <c r="E3" i="12"/>
  <c r="F3" i="12"/>
  <c r="G3" i="12"/>
  <c r="H3" i="12"/>
  <c r="I3" i="12"/>
  <c r="B4" i="12"/>
  <c r="C4" i="12"/>
  <c r="D4" i="12"/>
  <c r="E4" i="12"/>
  <c r="F4" i="12"/>
  <c r="G4" i="12"/>
  <c r="H4" i="12"/>
  <c r="I4" i="12"/>
  <c r="B5" i="12"/>
  <c r="C5" i="12"/>
  <c r="D5" i="12"/>
  <c r="E5" i="12"/>
  <c r="F5" i="12"/>
  <c r="G5" i="12"/>
  <c r="H5" i="12"/>
  <c r="I5" i="12"/>
  <c r="B6" i="12"/>
  <c r="C6" i="12"/>
  <c r="D6" i="12"/>
  <c r="E6" i="12"/>
  <c r="F6" i="12"/>
  <c r="G6" i="12"/>
  <c r="H6" i="12"/>
  <c r="I6" i="12"/>
  <c r="B7" i="12"/>
  <c r="C7" i="12"/>
  <c r="D7" i="12"/>
  <c r="E7" i="12"/>
  <c r="F7" i="12"/>
  <c r="G7" i="12"/>
  <c r="H7" i="12"/>
  <c r="I7" i="12"/>
  <c r="B8" i="12"/>
  <c r="C8" i="12"/>
  <c r="D8" i="12"/>
  <c r="E8" i="12"/>
  <c r="F8" i="12"/>
  <c r="G8" i="12"/>
  <c r="H8" i="12"/>
  <c r="I8" i="12"/>
  <c r="B9" i="12"/>
  <c r="C9" i="12"/>
  <c r="D9" i="12"/>
  <c r="E9" i="12"/>
  <c r="F9" i="12"/>
  <c r="G9" i="12"/>
  <c r="H9" i="12"/>
  <c r="I9" i="12"/>
  <c r="B10" i="12"/>
  <c r="C10" i="12"/>
  <c r="D10" i="12"/>
  <c r="E10" i="12"/>
  <c r="F10" i="12"/>
  <c r="G10" i="12"/>
  <c r="H10" i="12"/>
  <c r="I10" i="12"/>
  <c r="B11" i="12"/>
  <c r="C11" i="12"/>
  <c r="D11" i="12"/>
  <c r="E11" i="12"/>
  <c r="F11" i="12"/>
  <c r="G11" i="12"/>
  <c r="H11" i="12"/>
  <c r="I11" i="12"/>
  <c r="B12" i="12"/>
  <c r="C12" i="12"/>
  <c r="D12" i="12"/>
  <c r="E12" i="12"/>
  <c r="F12" i="12"/>
  <c r="G12" i="12"/>
  <c r="H12" i="12"/>
  <c r="I12" i="12"/>
  <c r="B13" i="12"/>
  <c r="C13" i="12"/>
  <c r="D13" i="12"/>
  <c r="E13" i="12"/>
  <c r="F13" i="12"/>
  <c r="G13" i="12"/>
  <c r="H13" i="12"/>
  <c r="I13" i="12"/>
  <c r="B14" i="12"/>
  <c r="C14" i="12"/>
  <c r="D14" i="12"/>
  <c r="E14" i="12"/>
  <c r="F14" i="12"/>
  <c r="G14" i="12"/>
  <c r="H14" i="12"/>
  <c r="I14" i="12"/>
  <c r="B15" i="12"/>
  <c r="C15" i="12"/>
  <c r="D15" i="12"/>
  <c r="E15" i="12"/>
  <c r="F15" i="12"/>
  <c r="G15" i="12"/>
  <c r="H15" i="12"/>
  <c r="I15" i="12"/>
  <c r="B16" i="12"/>
  <c r="C16" i="12"/>
  <c r="D16" i="12"/>
  <c r="E16" i="12"/>
  <c r="F16" i="12"/>
  <c r="G16" i="12"/>
  <c r="H16" i="12"/>
  <c r="I16" i="12"/>
  <c r="B17" i="12"/>
  <c r="C17" i="12"/>
  <c r="D17" i="12"/>
  <c r="E17" i="12"/>
  <c r="F17" i="12"/>
  <c r="G17" i="12"/>
  <c r="H17" i="12"/>
  <c r="I17" i="12"/>
  <c r="B18" i="12"/>
  <c r="C18" i="12"/>
  <c r="D18" i="12"/>
  <c r="E18" i="12"/>
  <c r="F18" i="12"/>
  <c r="G18" i="12"/>
  <c r="H18" i="12"/>
  <c r="I18" i="12"/>
  <c r="B19" i="12"/>
  <c r="C19" i="12"/>
  <c r="D19" i="12"/>
  <c r="E19" i="12"/>
  <c r="F19" i="12"/>
  <c r="G19" i="12"/>
  <c r="H19" i="12"/>
  <c r="I19" i="12"/>
  <c r="B20" i="12"/>
  <c r="C20" i="12"/>
  <c r="D20" i="12"/>
  <c r="E20" i="12"/>
  <c r="F20" i="12"/>
  <c r="G20" i="12"/>
  <c r="H20" i="12"/>
  <c r="I20" i="12"/>
  <c r="B21" i="12"/>
  <c r="C21" i="12"/>
  <c r="D21" i="12"/>
  <c r="E21" i="12"/>
  <c r="F21" i="12"/>
  <c r="G21" i="12"/>
  <c r="H21" i="12"/>
  <c r="I21" i="12"/>
  <c r="B22" i="12"/>
  <c r="C22" i="12"/>
  <c r="D22" i="12"/>
  <c r="E22" i="12"/>
  <c r="F22" i="12"/>
  <c r="G22" i="12"/>
  <c r="H22" i="12"/>
  <c r="I22" i="12"/>
  <c r="B23" i="12"/>
  <c r="C23" i="12"/>
  <c r="D23" i="12"/>
  <c r="E23" i="12"/>
  <c r="F23" i="12"/>
  <c r="G23" i="12"/>
  <c r="H23" i="12"/>
  <c r="I23" i="12"/>
  <c r="B24" i="12"/>
  <c r="C24" i="12"/>
  <c r="D24" i="12"/>
  <c r="E24" i="12"/>
  <c r="F24" i="12"/>
  <c r="G24" i="12"/>
  <c r="H24" i="12"/>
  <c r="I24" i="12"/>
  <c r="B25" i="12"/>
  <c r="C25" i="12"/>
  <c r="D25" i="12"/>
  <c r="E25" i="12"/>
  <c r="F25" i="12"/>
  <c r="G25" i="12"/>
  <c r="H25" i="12"/>
  <c r="I25" i="12"/>
  <c r="B26" i="12"/>
  <c r="C26" i="12"/>
  <c r="D26" i="12"/>
  <c r="E26" i="12"/>
  <c r="F26" i="12"/>
  <c r="G26" i="12"/>
  <c r="H26" i="12"/>
  <c r="I26" i="12"/>
  <c r="B27" i="12"/>
  <c r="C27" i="12"/>
  <c r="D27" i="12"/>
  <c r="E27" i="12"/>
  <c r="F27" i="12"/>
  <c r="G27" i="12"/>
  <c r="H27" i="12"/>
  <c r="I27" i="12"/>
  <c r="B28" i="12"/>
  <c r="C28" i="12"/>
  <c r="D28" i="12"/>
  <c r="E28" i="12"/>
  <c r="F28" i="12"/>
  <c r="G28" i="12"/>
  <c r="H28" i="12"/>
  <c r="I28" i="12"/>
  <c r="B29" i="12"/>
  <c r="C29" i="12"/>
  <c r="D29" i="12"/>
  <c r="E29" i="12"/>
  <c r="F29" i="12"/>
  <c r="G29" i="12"/>
  <c r="H29" i="12"/>
  <c r="I29" i="12"/>
  <c r="B30" i="12"/>
  <c r="C30" i="12"/>
  <c r="D30" i="12"/>
  <c r="E30" i="12"/>
  <c r="F30" i="12"/>
  <c r="G30" i="12"/>
  <c r="H30" i="12"/>
  <c r="I30" i="12"/>
  <c r="B31" i="12"/>
  <c r="C31" i="12"/>
  <c r="D31" i="12"/>
  <c r="E31" i="12"/>
  <c r="F31" i="12"/>
  <c r="G31" i="12"/>
  <c r="H31" i="12"/>
  <c r="I31" i="12"/>
  <c r="B32" i="12"/>
  <c r="C32" i="12"/>
  <c r="D32" i="12"/>
  <c r="E32" i="12"/>
  <c r="F32" i="12"/>
  <c r="G32" i="12"/>
  <c r="H32" i="12"/>
  <c r="I32" i="12"/>
  <c r="B33" i="12"/>
  <c r="C33" i="12"/>
  <c r="D33" i="12"/>
  <c r="E33" i="12"/>
  <c r="F33" i="12"/>
  <c r="G33" i="12"/>
  <c r="H33" i="12"/>
  <c r="I33" i="12"/>
  <c r="B34" i="12"/>
  <c r="C34" i="12"/>
  <c r="D34" i="12"/>
  <c r="E34" i="12"/>
  <c r="F34" i="12"/>
  <c r="G34" i="12"/>
  <c r="H34" i="12"/>
  <c r="I34" i="12"/>
  <c r="B35" i="12"/>
  <c r="C35" i="12"/>
  <c r="D35" i="12"/>
  <c r="E35" i="12"/>
  <c r="F35" i="12"/>
  <c r="G35" i="12"/>
  <c r="H35" i="12"/>
  <c r="I35" i="12"/>
  <c r="B36" i="12"/>
  <c r="C36" i="12"/>
  <c r="D36" i="12"/>
  <c r="E36" i="12"/>
  <c r="F36" i="12"/>
  <c r="G36" i="12"/>
  <c r="H36" i="12"/>
  <c r="I36" i="12"/>
  <c r="B37" i="12"/>
  <c r="C37" i="12"/>
  <c r="D37" i="12"/>
  <c r="E37" i="12"/>
  <c r="F37" i="12"/>
  <c r="G37" i="12"/>
  <c r="H37" i="12"/>
  <c r="I37" i="12"/>
  <c r="B38" i="12"/>
  <c r="C38" i="12"/>
  <c r="D38" i="12"/>
  <c r="E38" i="12"/>
  <c r="F38" i="12"/>
  <c r="G38" i="12"/>
  <c r="H38" i="12"/>
  <c r="I38" i="12"/>
  <c r="B39" i="12"/>
  <c r="C39" i="12"/>
  <c r="D39" i="12"/>
  <c r="E39" i="12"/>
  <c r="F39" i="12"/>
  <c r="G39" i="12"/>
  <c r="H39" i="12"/>
  <c r="I39" i="12"/>
  <c r="B40" i="12"/>
  <c r="C40" i="12"/>
  <c r="D40" i="12"/>
  <c r="E40" i="12"/>
  <c r="F40" i="12"/>
  <c r="G40" i="12"/>
  <c r="H40" i="12"/>
  <c r="I40" i="12"/>
  <c r="B41" i="12"/>
  <c r="C41" i="12"/>
  <c r="D41" i="12"/>
  <c r="E41" i="12"/>
  <c r="F41" i="12"/>
  <c r="G41" i="12"/>
  <c r="H41" i="12"/>
  <c r="I41" i="12"/>
  <c r="B42" i="12"/>
  <c r="C42" i="12"/>
  <c r="D42" i="12"/>
  <c r="E42" i="12"/>
  <c r="F42" i="12"/>
  <c r="G42" i="12"/>
  <c r="H42" i="12"/>
  <c r="I42" i="12"/>
  <c r="B43" i="12"/>
  <c r="C43" i="12"/>
  <c r="D43" i="12"/>
  <c r="E43" i="12"/>
  <c r="F43" i="12"/>
  <c r="G43" i="12"/>
  <c r="H43" i="12"/>
  <c r="I43" i="12"/>
  <c r="B44" i="12"/>
  <c r="C44" i="12"/>
  <c r="D44" i="12"/>
  <c r="E44" i="12"/>
  <c r="F44" i="12"/>
  <c r="G44" i="12"/>
  <c r="H44" i="12"/>
  <c r="I44" i="12"/>
  <c r="B45" i="12"/>
  <c r="C45" i="12"/>
  <c r="D45" i="12"/>
  <c r="E45" i="12"/>
  <c r="F45" i="12"/>
  <c r="G45" i="12"/>
  <c r="H45" i="12"/>
  <c r="I45" i="12"/>
  <c r="B46" i="12"/>
  <c r="C46" i="12"/>
  <c r="D46" i="12"/>
  <c r="E46" i="12"/>
  <c r="F46" i="12"/>
  <c r="G46" i="12"/>
  <c r="H46" i="12"/>
  <c r="I46" i="12"/>
  <c r="B47" i="12"/>
  <c r="C47" i="12"/>
  <c r="D47" i="12"/>
  <c r="E47" i="12"/>
  <c r="F47" i="12"/>
  <c r="G47" i="12"/>
  <c r="H47" i="12"/>
  <c r="I47" i="12"/>
  <c r="B48" i="12"/>
  <c r="C48" i="12"/>
  <c r="D48" i="12"/>
  <c r="E48" i="12"/>
  <c r="F48" i="12"/>
  <c r="G48" i="12"/>
  <c r="H48" i="12"/>
  <c r="I48" i="12"/>
  <c r="B49" i="12"/>
  <c r="C49" i="12"/>
  <c r="D49" i="12"/>
  <c r="E49" i="12"/>
  <c r="F49" i="12"/>
  <c r="G49" i="12"/>
  <c r="H49" i="12"/>
  <c r="I49" i="12"/>
  <c r="B50" i="12"/>
  <c r="C50" i="12"/>
  <c r="D50" i="12"/>
  <c r="E50" i="12"/>
  <c r="F50" i="12"/>
  <c r="G50" i="12"/>
  <c r="H50" i="12"/>
  <c r="I50" i="12"/>
  <c r="B51" i="12"/>
  <c r="C51" i="12"/>
  <c r="D51" i="12"/>
  <c r="E51" i="12"/>
  <c r="F51" i="12"/>
  <c r="G51" i="12"/>
  <c r="H51" i="12"/>
  <c r="I51" i="12"/>
  <c r="B52" i="12"/>
  <c r="C52" i="12"/>
  <c r="D52" i="12"/>
  <c r="E52" i="12"/>
  <c r="F52" i="12"/>
  <c r="G52" i="12"/>
  <c r="H52" i="12"/>
  <c r="I52" i="12"/>
  <c r="B53" i="12"/>
  <c r="C53" i="12"/>
  <c r="D53" i="12"/>
  <c r="E53" i="12"/>
  <c r="F53" i="12"/>
  <c r="G53" i="12"/>
  <c r="H53" i="12"/>
  <c r="I53" i="12"/>
  <c r="B54" i="12"/>
  <c r="C54" i="12"/>
  <c r="D54" i="12"/>
  <c r="E54" i="12"/>
  <c r="F54" i="12"/>
  <c r="G54" i="12"/>
  <c r="H54" i="12"/>
  <c r="I54" i="12"/>
  <c r="B55" i="12"/>
  <c r="C55" i="12"/>
  <c r="D55" i="12"/>
  <c r="E55" i="12"/>
  <c r="F55" i="12"/>
  <c r="G55" i="12"/>
  <c r="H55" i="12"/>
  <c r="I55" i="12"/>
  <c r="B56" i="12"/>
  <c r="C56" i="12"/>
  <c r="D56" i="12"/>
  <c r="E56" i="12"/>
  <c r="F56" i="12"/>
  <c r="G56" i="12"/>
  <c r="H56" i="12"/>
  <c r="I56" i="12"/>
  <c r="B57" i="12"/>
  <c r="C57" i="12"/>
  <c r="D57" i="12"/>
  <c r="E57" i="12"/>
  <c r="F57" i="12"/>
  <c r="G57" i="12"/>
  <c r="H57" i="12"/>
  <c r="I57" i="12"/>
  <c r="B58" i="12"/>
  <c r="C58" i="12"/>
  <c r="D58" i="12"/>
  <c r="E58" i="12"/>
  <c r="F58" i="12"/>
  <c r="G58" i="12"/>
  <c r="H58" i="12"/>
  <c r="I58" i="12"/>
  <c r="B59" i="12"/>
  <c r="C59" i="12"/>
  <c r="D59" i="12"/>
  <c r="E59" i="12"/>
  <c r="F59" i="12"/>
  <c r="G59" i="12"/>
  <c r="H59" i="12"/>
  <c r="I59" i="12"/>
  <c r="B60" i="12"/>
  <c r="C60" i="12"/>
  <c r="D60" i="12"/>
  <c r="E60" i="12"/>
  <c r="F60" i="12"/>
  <c r="G60" i="12"/>
  <c r="H60" i="12"/>
  <c r="I60" i="12"/>
  <c r="B61" i="12"/>
  <c r="C61" i="12"/>
  <c r="D61" i="12"/>
  <c r="E61" i="12"/>
  <c r="F61" i="12"/>
  <c r="G61" i="12"/>
  <c r="H61" i="12"/>
  <c r="I61" i="12"/>
  <c r="B62" i="12"/>
  <c r="C62" i="12"/>
  <c r="D62" i="12"/>
  <c r="E62" i="12"/>
  <c r="F62" i="12"/>
  <c r="G62" i="12"/>
  <c r="H62" i="12"/>
  <c r="I62" i="12"/>
  <c r="B63" i="12"/>
  <c r="C63" i="12"/>
  <c r="D63" i="12"/>
  <c r="E63" i="12"/>
  <c r="F63" i="12"/>
  <c r="G63" i="12"/>
  <c r="H63" i="12"/>
  <c r="I63" i="12"/>
  <c r="B64" i="12"/>
  <c r="C64" i="12"/>
  <c r="D64" i="12"/>
  <c r="E64" i="12"/>
  <c r="F64" i="12"/>
  <c r="G64" i="12"/>
  <c r="H64" i="12"/>
  <c r="I64" i="12"/>
  <c r="B65" i="12"/>
  <c r="C65" i="12"/>
  <c r="D65" i="12"/>
  <c r="E65" i="12"/>
  <c r="F65" i="12"/>
  <c r="G65" i="12"/>
  <c r="H65" i="12"/>
  <c r="I65" i="12"/>
  <c r="B66" i="12"/>
  <c r="C66" i="12"/>
  <c r="D66" i="12"/>
  <c r="E66" i="12"/>
  <c r="F66" i="12"/>
  <c r="G66" i="12"/>
  <c r="H66" i="12"/>
  <c r="I66" i="12"/>
  <c r="B67" i="12"/>
  <c r="C67" i="12"/>
  <c r="D67" i="12"/>
  <c r="E67" i="12"/>
  <c r="F67" i="12"/>
  <c r="G67" i="12"/>
  <c r="H67" i="12"/>
  <c r="I67" i="12"/>
  <c r="B68" i="12"/>
  <c r="C68" i="12"/>
  <c r="D68" i="12"/>
  <c r="E68" i="12"/>
  <c r="F68" i="12"/>
  <c r="G68" i="12"/>
  <c r="H68" i="12"/>
  <c r="I68" i="12"/>
  <c r="B69" i="12"/>
  <c r="C69" i="12"/>
  <c r="D69" i="12"/>
  <c r="E69" i="12"/>
  <c r="F69" i="12"/>
  <c r="G69" i="12"/>
  <c r="H69" i="12"/>
  <c r="I69" i="12"/>
  <c r="B70" i="12"/>
  <c r="C70" i="12"/>
  <c r="D70" i="12"/>
  <c r="E70" i="12"/>
  <c r="F70" i="12"/>
  <c r="G70" i="12"/>
  <c r="H70" i="12"/>
  <c r="I70" i="12"/>
  <c r="B71" i="12"/>
  <c r="C71" i="12"/>
  <c r="D71" i="12"/>
  <c r="E71" i="12"/>
  <c r="F71" i="12"/>
  <c r="G71" i="12"/>
  <c r="H71" i="12"/>
  <c r="I71" i="12"/>
  <c r="B72" i="12"/>
  <c r="C72" i="12"/>
  <c r="D72" i="12"/>
  <c r="E72" i="12"/>
  <c r="F72" i="12"/>
  <c r="G72" i="12"/>
  <c r="H72" i="12"/>
  <c r="I72" i="12"/>
  <c r="B73" i="12"/>
  <c r="C73" i="12"/>
  <c r="D73" i="12"/>
  <c r="E73" i="12"/>
  <c r="F73" i="12"/>
  <c r="G73" i="12"/>
  <c r="H73" i="12"/>
  <c r="I73" i="12"/>
  <c r="B74" i="12"/>
  <c r="C74" i="12"/>
  <c r="D74" i="12"/>
  <c r="E74" i="12"/>
  <c r="F74" i="12"/>
  <c r="G74" i="12"/>
  <c r="H74" i="12"/>
  <c r="I74" i="12"/>
  <c r="B75" i="12"/>
  <c r="C75" i="12"/>
  <c r="D75" i="12"/>
  <c r="E75" i="12"/>
  <c r="F75" i="12"/>
  <c r="G75" i="12"/>
  <c r="H75" i="12"/>
  <c r="I75" i="12"/>
  <c r="B76" i="12"/>
  <c r="C76" i="12"/>
  <c r="D76" i="12"/>
  <c r="E76" i="12"/>
  <c r="F76" i="12"/>
  <c r="G76" i="12"/>
  <c r="H76" i="12"/>
  <c r="I76" i="12"/>
  <c r="B77" i="12"/>
  <c r="C77" i="12"/>
  <c r="D77" i="12"/>
  <c r="E77" i="12"/>
  <c r="F77" i="12"/>
  <c r="G77" i="12"/>
  <c r="H77" i="12"/>
  <c r="I77" i="12"/>
  <c r="B78" i="12"/>
  <c r="C78" i="12"/>
  <c r="D78" i="12"/>
  <c r="E78" i="12"/>
  <c r="F78" i="12"/>
  <c r="G78" i="12"/>
  <c r="H78" i="12"/>
  <c r="I78" i="12"/>
  <c r="B79" i="12"/>
  <c r="C79" i="12"/>
  <c r="D79" i="12"/>
  <c r="E79" i="12"/>
  <c r="F79" i="12"/>
  <c r="G79" i="12"/>
  <c r="H79" i="12"/>
  <c r="I79" i="12"/>
  <c r="B80" i="12"/>
  <c r="C80" i="12"/>
  <c r="D80" i="12"/>
  <c r="E80" i="12"/>
  <c r="F80" i="12"/>
  <c r="G80" i="12"/>
  <c r="H80" i="12"/>
  <c r="I80" i="12"/>
  <c r="B81" i="12"/>
  <c r="C81" i="12"/>
  <c r="D81" i="12"/>
  <c r="E81" i="12"/>
  <c r="F81" i="12"/>
  <c r="G81" i="12"/>
  <c r="H81" i="12"/>
  <c r="I81" i="12"/>
  <c r="B82" i="12"/>
  <c r="C82" i="12"/>
  <c r="D82" i="12"/>
  <c r="E82" i="12"/>
  <c r="F82" i="12"/>
  <c r="G82" i="12"/>
  <c r="H82" i="12"/>
  <c r="I82" i="12"/>
  <c r="B83" i="12"/>
  <c r="C83" i="12"/>
  <c r="D83" i="12"/>
  <c r="E83" i="12"/>
  <c r="F83" i="12"/>
  <c r="G83" i="12"/>
  <c r="H83" i="12"/>
  <c r="I83" i="12"/>
  <c r="B84" i="12"/>
  <c r="C84" i="12"/>
  <c r="D84" i="12"/>
  <c r="E84" i="12"/>
  <c r="F84" i="12"/>
  <c r="G84" i="12"/>
  <c r="H84" i="12"/>
  <c r="I84" i="12"/>
  <c r="B85" i="12"/>
  <c r="C85" i="12"/>
  <c r="D85" i="12"/>
  <c r="E85" i="12"/>
  <c r="F85" i="12"/>
  <c r="G85" i="12"/>
  <c r="H85" i="12"/>
  <c r="I85" i="12"/>
  <c r="B86" i="12"/>
  <c r="C86" i="12"/>
  <c r="D86" i="12"/>
  <c r="E86" i="12"/>
  <c r="F86" i="12"/>
  <c r="G86" i="12"/>
  <c r="H86" i="12"/>
  <c r="I86" i="12"/>
  <c r="B87" i="12"/>
  <c r="C87" i="12"/>
  <c r="D87" i="12"/>
  <c r="E87" i="12"/>
  <c r="F87" i="12"/>
  <c r="G87" i="12"/>
  <c r="H87" i="12"/>
  <c r="I87" i="12"/>
  <c r="B88" i="12"/>
  <c r="C88" i="12"/>
  <c r="D88" i="12"/>
  <c r="E88" i="12"/>
  <c r="F88" i="12"/>
  <c r="G88" i="12"/>
  <c r="H88" i="12"/>
  <c r="I88" i="12"/>
  <c r="B89" i="12"/>
  <c r="C89" i="12"/>
  <c r="D89" i="12"/>
  <c r="E89" i="12"/>
  <c r="F89" i="12"/>
  <c r="G89" i="12"/>
  <c r="H89" i="12"/>
  <c r="I89" i="12"/>
  <c r="B90" i="12"/>
  <c r="C90" i="12"/>
  <c r="D90" i="12"/>
  <c r="E90" i="12"/>
  <c r="F90" i="12"/>
  <c r="G90" i="12"/>
  <c r="H90" i="12"/>
  <c r="I90" i="12"/>
  <c r="B91" i="12"/>
  <c r="C91" i="12"/>
  <c r="D91" i="12"/>
  <c r="E91" i="12"/>
  <c r="F91" i="12"/>
  <c r="G91" i="12"/>
  <c r="H91" i="12"/>
  <c r="I91" i="12"/>
  <c r="B92" i="12"/>
  <c r="C92" i="12"/>
  <c r="D92" i="12"/>
  <c r="E92" i="12"/>
  <c r="F92" i="12"/>
  <c r="G92" i="12"/>
  <c r="H92" i="12"/>
  <c r="I92" i="12"/>
  <c r="B93" i="12"/>
  <c r="C93" i="12"/>
  <c r="D93" i="12"/>
  <c r="E93" i="12"/>
  <c r="F93" i="12"/>
  <c r="G93" i="12"/>
  <c r="H93" i="12"/>
  <c r="I93" i="12"/>
  <c r="B94" i="12"/>
  <c r="C94" i="12"/>
  <c r="D94" i="12"/>
  <c r="E94" i="12"/>
  <c r="F94" i="12"/>
  <c r="G94" i="12"/>
  <c r="H94" i="12"/>
  <c r="I94" i="12"/>
  <c r="B95" i="12"/>
  <c r="C95" i="12"/>
  <c r="D95" i="12"/>
  <c r="E95" i="12"/>
  <c r="F95" i="12"/>
  <c r="G95" i="12"/>
  <c r="H95" i="12"/>
  <c r="I95" i="12"/>
  <c r="B96" i="12"/>
  <c r="C96" i="12"/>
  <c r="D96" i="12"/>
  <c r="E96" i="12"/>
  <c r="F96" i="12"/>
  <c r="G96" i="12"/>
  <c r="H96" i="12"/>
  <c r="I96" i="12"/>
  <c r="B97" i="12"/>
  <c r="C97" i="12"/>
  <c r="D97" i="12"/>
  <c r="E97" i="12"/>
  <c r="F97" i="12"/>
  <c r="G97" i="12"/>
  <c r="H97" i="12"/>
  <c r="I97" i="12"/>
  <c r="B98" i="12"/>
  <c r="C98" i="12"/>
  <c r="D98" i="12"/>
  <c r="E98" i="12"/>
  <c r="F98" i="12"/>
  <c r="G98" i="12"/>
  <c r="H98" i="12"/>
  <c r="I98" i="12"/>
  <c r="B99" i="12"/>
  <c r="C99" i="12"/>
  <c r="D99" i="12"/>
  <c r="E99" i="12"/>
  <c r="F99" i="12"/>
  <c r="G99" i="12"/>
  <c r="H99" i="12"/>
  <c r="I99" i="12"/>
  <c r="B100" i="12"/>
  <c r="C100" i="12"/>
  <c r="D100" i="12"/>
  <c r="E100" i="12"/>
  <c r="F100" i="12"/>
  <c r="G100" i="12"/>
  <c r="H100" i="12"/>
  <c r="I100" i="12"/>
  <c r="B101" i="12"/>
  <c r="C101" i="12"/>
  <c r="D101" i="12"/>
  <c r="E101" i="12"/>
  <c r="F101" i="12"/>
  <c r="G101" i="12"/>
  <c r="H101" i="12"/>
  <c r="I101" i="12"/>
  <c r="B102" i="12"/>
  <c r="C102" i="12"/>
  <c r="D102" i="12"/>
  <c r="E102" i="12"/>
  <c r="F102" i="12"/>
  <c r="G102" i="12"/>
  <c r="H102" i="12"/>
  <c r="I102" i="12"/>
  <c r="B103" i="12"/>
  <c r="C103" i="12"/>
  <c r="D103" i="12"/>
  <c r="E103" i="12"/>
  <c r="F103" i="12"/>
  <c r="G103" i="12"/>
  <c r="H103" i="12"/>
  <c r="I103" i="12"/>
  <c r="B104" i="12"/>
  <c r="C104" i="12"/>
  <c r="D104" i="12"/>
  <c r="E104" i="12"/>
  <c r="F104" i="12"/>
  <c r="G104" i="12"/>
  <c r="H104" i="12"/>
  <c r="I104" i="12"/>
  <c r="B105" i="12"/>
  <c r="C105" i="12"/>
  <c r="D105" i="12"/>
  <c r="E105" i="12"/>
  <c r="F105" i="12"/>
  <c r="G105" i="12"/>
  <c r="H105" i="12"/>
  <c r="I105" i="12"/>
  <c r="B106" i="12"/>
  <c r="C106" i="12"/>
  <c r="D106" i="12"/>
  <c r="E106" i="12"/>
  <c r="F106" i="12"/>
  <c r="G106" i="12"/>
  <c r="H106" i="12"/>
  <c r="I106" i="12"/>
  <c r="B107" i="12"/>
  <c r="C107" i="12"/>
  <c r="D107" i="12"/>
  <c r="E107" i="12"/>
  <c r="F107" i="12"/>
  <c r="G107" i="12"/>
  <c r="H107" i="12"/>
  <c r="I107" i="12"/>
  <c r="B108" i="12"/>
  <c r="C108" i="12"/>
  <c r="D108" i="12"/>
  <c r="E108" i="12"/>
  <c r="F108" i="12"/>
  <c r="G108" i="12"/>
  <c r="H108" i="12"/>
  <c r="I108" i="12"/>
  <c r="B109" i="12"/>
  <c r="C109" i="12"/>
  <c r="D109" i="12"/>
  <c r="E109" i="12"/>
  <c r="F109" i="12"/>
  <c r="G109" i="12"/>
  <c r="H109" i="12"/>
  <c r="I109" i="12"/>
  <c r="B110" i="12"/>
  <c r="C110" i="12"/>
  <c r="D110" i="12"/>
  <c r="E110" i="12"/>
  <c r="F110" i="12"/>
  <c r="G110" i="12"/>
  <c r="H110" i="12"/>
  <c r="I110" i="12"/>
  <c r="B111" i="12"/>
  <c r="C111" i="12"/>
  <c r="D111" i="12"/>
  <c r="E111" i="12"/>
  <c r="F111" i="12"/>
  <c r="G111" i="12"/>
  <c r="H111" i="12"/>
  <c r="I111" i="12"/>
  <c r="B112" i="12"/>
  <c r="C112" i="12"/>
  <c r="D112" i="12"/>
  <c r="E112" i="12"/>
  <c r="F112" i="12"/>
  <c r="G112" i="12"/>
  <c r="H112" i="12"/>
  <c r="I112" i="12"/>
  <c r="B113" i="12"/>
  <c r="C113" i="12"/>
  <c r="D113" i="12"/>
  <c r="E113" i="12"/>
  <c r="F113" i="12"/>
  <c r="G113" i="12"/>
  <c r="H113" i="12"/>
  <c r="I113" i="12"/>
  <c r="B114" i="12"/>
  <c r="C114" i="12"/>
  <c r="D114" i="12"/>
  <c r="E114" i="12"/>
  <c r="F114" i="12"/>
  <c r="G114" i="12"/>
  <c r="H114" i="12"/>
  <c r="I114" i="12"/>
  <c r="B115" i="12"/>
  <c r="C115" i="12"/>
  <c r="D115" i="12"/>
  <c r="E115" i="12"/>
  <c r="F115" i="12"/>
  <c r="G115" i="12"/>
  <c r="H115" i="12"/>
  <c r="I115" i="12"/>
  <c r="B116" i="12"/>
  <c r="C116" i="12"/>
  <c r="D116" i="12"/>
  <c r="E116" i="12"/>
  <c r="F116" i="12"/>
  <c r="G116" i="12"/>
  <c r="H116" i="12"/>
  <c r="I116" i="12"/>
  <c r="B117" i="12"/>
  <c r="C117" i="12"/>
  <c r="D117" i="12"/>
  <c r="E117" i="12"/>
  <c r="F117" i="12"/>
  <c r="G117" i="12"/>
  <c r="H117" i="12"/>
  <c r="I117" i="12"/>
  <c r="B118" i="12"/>
  <c r="C118" i="12"/>
  <c r="D118" i="12"/>
  <c r="E118" i="12"/>
  <c r="F118" i="12"/>
  <c r="G118" i="12"/>
  <c r="H118" i="12"/>
  <c r="I118" i="12"/>
  <c r="B119" i="12"/>
  <c r="C119" i="12"/>
  <c r="D119" i="12"/>
  <c r="E119" i="12"/>
  <c r="F119" i="12"/>
  <c r="G119" i="12"/>
  <c r="H119" i="12"/>
  <c r="I119" i="12"/>
  <c r="B120" i="12"/>
  <c r="C120" i="12"/>
  <c r="D120" i="12"/>
  <c r="E120" i="12"/>
  <c r="F120" i="12"/>
  <c r="G120" i="12"/>
  <c r="H120" i="12"/>
  <c r="I120" i="12"/>
  <c r="B121" i="12"/>
  <c r="C121" i="12"/>
  <c r="D121" i="12"/>
  <c r="E121" i="12"/>
  <c r="F121" i="12"/>
  <c r="G121" i="12"/>
  <c r="H121" i="12"/>
  <c r="I121" i="12"/>
  <c r="B122" i="12"/>
  <c r="C122" i="12"/>
  <c r="D122" i="12"/>
  <c r="E122" i="12"/>
  <c r="F122" i="12"/>
  <c r="G122" i="12"/>
  <c r="H122" i="12"/>
  <c r="I122" i="12"/>
  <c r="B123" i="12"/>
  <c r="C123" i="12"/>
  <c r="D123" i="12"/>
  <c r="E123" i="12"/>
  <c r="F123" i="12"/>
  <c r="G123" i="12"/>
  <c r="H123" i="12"/>
  <c r="I123" i="12"/>
  <c r="B124" i="12"/>
  <c r="C124" i="12"/>
  <c r="D124" i="12"/>
  <c r="E124" i="12"/>
  <c r="F124" i="12"/>
  <c r="G124" i="12"/>
  <c r="H124" i="12"/>
  <c r="I124" i="12"/>
  <c r="B125" i="12"/>
  <c r="C125" i="12"/>
  <c r="D125" i="12"/>
  <c r="E125" i="12"/>
  <c r="F125" i="12"/>
  <c r="G125" i="12"/>
  <c r="H125" i="12"/>
  <c r="I125" i="12"/>
  <c r="B126" i="12"/>
  <c r="C126" i="12"/>
  <c r="D126" i="12"/>
  <c r="E126" i="12"/>
  <c r="F126" i="12"/>
  <c r="G126" i="12"/>
  <c r="H126" i="12"/>
  <c r="I126" i="12"/>
  <c r="B127" i="12"/>
  <c r="C127" i="12"/>
  <c r="D127" i="12"/>
  <c r="E127" i="12"/>
  <c r="F127" i="12"/>
  <c r="G127" i="12"/>
  <c r="H127" i="12"/>
  <c r="I127" i="12"/>
  <c r="B128" i="12"/>
  <c r="C128" i="12"/>
  <c r="D128" i="12"/>
  <c r="E128" i="12"/>
  <c r="F128" i="12"/>
  <c r="G128" i="12"/>
  <c r="H128" i="12"/>
  <c r="I128" i="12"/>
  <c r="B129" i="12"/>
  <c r="C129" i="12"/>
  <c r="D129" i="12"/>
  <c r="E129" i="12"/>
  <c r="F129" i="12"/>
  <c r="G129" i="12"/>
  <c r="H129" i="12"/>
  <c r="I129" i="12"/>
  <c r="B130" i="12"/>
  <c r="C130" i="12"/>
  <c r="D130" i="12"/>
  <c r="E130" i="12"/>
  <c r="F130" i="12"/>
  <c r="G130" i="12"/>
  <c r="H130" i="12"/>
  <c r="I130" i="12"/>
  <c r="B131" i="12"/>
  <c r="C131" i="12"/>
  <c r="D131" i="12"/>
  <c r="E131" i="12"/>
  <c r="F131" i="12"/>
  <c r="G131" i="12"/>
  <c r="H131" i="12"/>
  <c r="I131" i="12"/>
  <c r="B132" i="12"/>
  <c r="C132" i="12"/>
  <c r="D132" i="12"/>
  <c r="E132" i="12"/>
  <c r="F132" i="12"/>
  <c r="G132" i="12"/>
  <c r="H132" i="12"/>
  <c r="I132" i="12"/>
  <c r="B133" i="12"/>
  <c r="C133" i="12"/>
  <c r="D133" i="12"/>
  <c r="E133" i="12"/>
  <c r="F133" i="12"/>
  <c r="G133" i="12"/>
  <c r="H133" i="12"/>
  <c r="I133" i="12"/>
  <c r="B134" i="12"/>
  <c r="C134" i="12"/>
  <c r="D134" i="12"/>
  <c r="E134" i="12"/>
  <c r="F134" i="12"/>
  <c r="G134" i="12"/>
  <c r="H134" i="12"/>
  <c r="I134" i="12"/>
  <c r="B135" i="12"/>
  <c r="C135" i="12"/>
  <c r="D135" i="12"/>
  <c r="E135" i="12"/>
  <c r="F135" i="12"/>
  <c r="G135" i="12"/>
  <c r="H135" i="12"/>
  <c r="I135" i="12"/>
  <c r="B136" i="12"/>
  <c r="C136" i="12"/>
  <c r="D136" i="12"/>
  <c r="E136" i="12"/>
  <c r="F136" i="12"/>
  <c r="G136" i="12"/>
  <c r="H136" i="12"/>
  <c r="I136" i="12"/>
  <c r="B137" i="12"/>
  <c r="C137" i="12"/>
  <c r="D137" i="12"/>
  <c r="E137" i="12"/>
  <c r="F137" i="12"/>
  <c r="G137" i="12"/>
  <c r="H137" i="12"/>
  <c r="I137" i="12"/>
  <c r="B138" i="12"/>
  <c r="C138" i="12"/>
  <c r="D138" i="12"/>
  <c r="E138" i="12"/>
  <c r="F138" i="12"/>
  <c r="G138" i="12"/>
  <c r="H138" i="12"/>
  <c r="I138" i="12"/>
  <c r="B139" i="12"/>
  <c r="C139" i="12"/>
  <c r="D139" i="12"/>
  <c r="E139" i="12"/>
  <c r="F139" i="12"/>
  <c r="G139" i="12"/>
  <c r="H139" i="12"/>
  <c r="I139" i="12"/>
  <c r="B140" i="12"/>
  <c r="C140" i="12"/>
  <c r="D140" i="12"/>
  <c r="E140" i="12"/>
  <c r="F140" i="12"/>
  <c r="G140" i="12"/>
  <c r="H140" i="12"/>
  <c r="I140" i="12"/>
  <c r="B141" i="12"/>
  <c r="C141" i="12"/>
  <c r="D141" i="12"/>
  <c r="E141" i="12"/>
  <c r="F141" i="12"/>
  <c r="G141" i="12"/>
  <c r="H141" i="12"/>
  <c r="I141" i="12"/>
  <c r="B142" i="12"/>
  <c r="C142" i="12"/>
  <c r="D142" i="12"/>
  <c r="E142" i="12"/>
  <c r="F142" i="12"/>
  <c r="G142" i="12"/>
  <c r="H142" i="12"/>
  <c r="I142" i="12"/>
  <c r="B143" i="12"/>
  <c r="C143" i="12"/>
  <c r="D143" i="12"/>
  <c r="E143" i="12"/>
  <c r="F143" i="12"/>
  <c r="G143" i="12"/>
  <c r="H143" i="12"/>
  <c r="I143" i="12"/>
  <c r="B144" i="12"/>
  <c r="C144" i="12"/>
  <c r="D144" i="12"/>
  <c r="E144" i="12"/>
  <c r="F144" i="12"/>
  <c r="G144" i="12"/>
  <c r="H144" i="12"/>
  <c r="I144" i="12"/>
  <c r="B145" i="12"/>
  <c r="C145" i="12"/>
  <c r="D145" i="12"/>
  <c r="E145" i="12"/>
  <c r="F145" i="12"/>
  <c r="G145" i="12"/>
  <c r="H145" i="12"/>
  <c r="I145" i="12"/>
  <c r="B146" i="12"/>
  <c r="C146" i="12"/>
  <c r="D146" i="12"/>
  <c r="E146" i="12"/>
  <c r="F146" i="12"/>
  <c r="G146" i="12"/>
  <c r="H146" i="12"/>
  <c r="I146" i="12"/>
  <c r="B147" i="12"/>
  <c r="C147" i="12"/>
  <c r="D147" i="12"/>
  <c r="E147" i="12"/>
  <c r="F147" i="12"/>
  <c r="G147" i="12"/>
  <c r="H147" i="12"/>
  <c r="I147" i="12"/>
  <c r="B148" i="12"/>
  <c r="C148" i="12"/>
  <c r="D148" i="12"/>
  <c r="E148" i="12"/>
  <c r="F148" i="12"/>
  <c r="G148" i="12"/>
  <c r="H148" i="12"/>
  <c r="I148" i="12"/>
  <c r="B149" i="12"/>
  <c r="C149" i="12"/>
  <c r="D149" i="12"/>
  <c r="E149" i="12"/>
  <c r="F149" i="12"/>
  <c r="G149" i="12"/>
  <c r="H149" i="12"/>
  <c r="I149" i="12"/>
  <c r="B150" i="12"/>
  <c r="C150" i="12"/>
  <c r="D150" i="12"/>
  <c r="E150" i="12"/>
  <c r="F150" i="12"/>
  <c r="G150" i="12"/>
  <c r="H150" i="12"/>
  <c r="I150" i="12"/>
  <c r="B151" i="12"/>
  <c r="C151" i="12"/>
  <c r="D151" i="12"/>
  <c r="E151" i="12"/>
  <c r="F151" i="12"/>
  <c r="G151" i="12"/>
  <c r="H151" i="12"/>
  <c r="I151" i="12"/>
  <c r="B152" i="12"/>
  <c r="C152" i="12"/>
  <c r="D152" i="12"/>
  <c r="E152" i="12"/>
  <c r="F152" i="12"/>
  <c r="G152" i="12"/>
  <c r="H152" i="12"/>
  <c r="I152" i="12"/>
  <c r="B153" i="12"/>
  <c r="C153" i="12"/>
  <c r="D153" i="12"/>
  <c r="E153" i="12"/>
  <c r="F153" i="12"/>
  <c r="G153" i="12"/>
  <c r="H153" i="12"/>
  <c r="I153" i="12"/>
  <c r="B154" i="12"/>
  <c r="C154" i="12"/>
  <c r="D154" i="12"/>
  <c r="E154" i="12"/>
  <c r="F154" i="12"/>
  <c r="G154" i="12"/>
  <c r="H154" i="12"/>
  <c r="I154" i="12"/>
  <c r="B155" i="12"/>
  <c r="C155" i="12"/>
  <c r="D155" i="12"/>
  <c r="E155" i="12"/>
  <c r="F155" i="12"/>
  <c r="G155" i="12"/>
  <c r="H155" i="12"/>
  <c r="I155" i="12"/>
  <c r="B156" i="12"/>
  <c r="C156" i="12"/>
  <c r="D156" i="12"/>
  <c r="E156" i="12"/>
  <c r="F156" i="12"/>
  <c r="G156" i="12"/>
  <c r="H156" i="12"/>
  <c r="I156" i="12"/>
  <c r="B157" i="12"/>
  <c r="C157" i="12"/>
  <c r="D157" i="12"/>
  <c r="E157" i="12"/>
  <c r="F157" i="12"/>
  <c r="G157" i="12"/>
  <c r="H157" i="12"/>
  <c r="I157" i="12"/>
  <c r="B158" i="12"/>
  <c r="C158" i="12"/>
  <c r="D158" i="12"/>
  <c r="E158" i="12"/>
  <c r="F158" i="12"/>
  <c r="G158" i="12"/>
  <c r="H158" i="12"/>
  <c r="I158" i="12"/>
  <c r="B159" i="12"/>
  <c r="C159" i="12"/>
  <c r="D159" i="12"/>
  <c r="E159" i="12"/>
  <c r="F159" i="12"/>
  <c r="G159" i="12"/>
  <c r="H159" i="12"/>
  <c r="I159" i="12"/>
  <c r="B160" i="12"/>
  <c r="C160" i="12"/>
  <c r="D160" i="12"/>
  <c r="E160" i="12"/>
  <c r="F160" i="12"/>
  <c r="G160" i="12"/>
  <c r="H160" i="12"/>
  <c r="I160" i="12"/>
  <c r="B161" i="12"/>
  <c r="C161" i="12"/>
  <c r="D161" i="12"/>
  <c r="E161" i="12"/>
  <c r="F161" i="12"/>
  <c r="G161" i="12"/>
  <c r="H161" i="12"/>
  <c r="I161" i="12"/>
  <c r="B162" i="12"/>
  <c r="C162" i="12"/>
  <c r="D162" i="12"/>
  <c r="E162" i="12"/>
  <c r="F162" i="12"/>
  <c r="G162" i="12"/>
  <c r="H162" i="12"/>
  <c r="I162" i="12"/>
  <c r="B163" i="12"/>
  <c r="C163" i="12"/>
  <c r="D163" i="12"/>
  <c r="E163" i="12"/>
  <c r="F163" i="12"/>
  <c r="G163" i="12"/>
  <c r="H163" i="12"/>
  <c r="I163" i="12"/>
  <c r="B164" i="12"/>
  <c r="C164" i="12"/>
  <c r="D164" i="12"/>
  <c r="E164" i="12"/>
  <c r="F164" i="12"/>
  <c r="G164" i="12"/>
  <c r="H164" i="12"/>
  <c r="I164" i="12"/>
  <c r="B165" i="12"/>
  <c r="C165" i="12"/>
  <c r="D165" i="12"/>
  <c r="E165" i="12"/>
  <c r="F165" i="12"/>
  <c r="G165" i="12"/>
  <c r="H165" i="12"/>
  <c r="I165" i="12"/>
  <c r="B166" i="12"/>
  <c r="C166" i="12"/>
  <c r="D166" i="12"/>
  <c r="E166" i="12"/>
  <c r="F166" i="12"/>
  <c r="G166" i="12"/>
  <c r="H166" i="12"/>
  <c r="I166" i="12"/>
  <c r="B167" i="12"/>
  <c r="C167" i="12"/>
  <c r="D167" i="12"/>
  <c r="E167" i="12"/>
  <c r="F167" i="12"/>
  <c r="G167" i="12"/>
  <c r="H167" i="12"/>
  <c r="I167" i="12"/>
  <c r="B168" i="12"/>
  <c r="C168" i="12"/>
  <c r="D168" i="12"/>
  <c r="E168" i="12"/>
  <c r="F168" i="12"/>
  <c r="G168" i="12"/>
  <c r="H168" i="12"/>
  <c r="I168" i="12"/>
  <c r="B169" i="12"/>
  <c r="C169" i="12"/>
  <c r="D169" i="12"/>
  <c r="E169" i="12"/>
  <c r="F169" i="12"/>
  <c r="G169" i="12"/>
  <c r="H169" i="12"/>
  <c r="I169" i="12"/>
  <c r="B170" i="12"/>
  <c r="C170" i="12"/>
  <c r="D170" i="12"/>
  <c r="E170" i="12"/>
  <c r="F170" i="12"/>
  <c r="G170" i="12"/>
  <c r="H170" i="12"/>
  <c r="I170" i="12"/>
  <c r="B171" i="12"/>
  <c r="C171" i="12"/>
  <c r="D171" i="12"/>
  <c r="E171" i="12"/>
  <c r="F171" i="12"/>
  <c r="G171" i="12"/>
  <c r="H171" i="12"/>
  <c r="I171" i="12"/>
  <c r="B172" i="12"/>
  <c r="C172" i="12"/>
  <c r="D172" i="12"/>
  <c r="E172" i="12"/>
  <c r="F172" i="12"/>
  <c r="G172" i="12"/>
  <c r="H172" i="12"/>
  <c r="I172" i="12"/>
  <c r="B173" i="12"/>
  <c r="C173" i="12"/>
  <c r="D173" i="12"/>
  <c r="E173" i="12"/>
  <c r="F173" i="12"/>
  <c r="G173" i="12"/>
  <c r="H173" i="12"/>
  <c r="I173" i="12"/>
  <c r="B174" i="12"/>
  <c r="C174" i="12"/>
  <c r="D174" i="12"/>
  <c r="E174" i="12"/>
  <c r="F174" i="12"/>
  <c r="G174" i="12"/>
  <c r="H174" i="12"/>
  <c r="I174" i="12"/>
  <c r="B175" i="12"/>
  <c r="C175" i="12"/>
  <c r="D175" i="12"/>
  <c r="E175" i="12"/>
  <c r="F175" i="12"/>
  <c r="G175" i="12"/>
  <c r="H175" i="12"/>
  <c r="I175" i="12"/>
  <c r="B176" i="12"/>
  <c r="C176" i="12"/>
  <c r="D176" i="12"/>
  <c r="E176" i="12"/>
  <c r="F176" i="12"/>
  <c r="G176" i="12"/>
  <c r="H176" i="12"/>
  <c r="I176" i="12"/>
  <c r="B177" i="12"/>
  <c r="C177" i="12"/>
  <c r="D177" i="12"/>
  <c r="E177" i="12"/>
  <c r="F177" i="12"/>
  <c r="G177" i="12"/>
  <c r="H177" i="12"/>
  <c r="I177" i="12"/>
  <c r="B178" i="12"/>
  <c r="C178" i="12"/>
  <c r="D178" i="12"/>
  <c r="E178" i="12"/>
  <c r="F178" i="12"/>
  <c r="G178" i="12"/>
  <c r="H178" i="12"/>
  <c r="I178" i="12"/>
  <c r="B179" i="12"/>
  <c r="C179" i="12"/>
  <c r="D179" i="12"/>
  <c r="E179" i="12"/>
  <c r="F179" i="12"/>
  <c r="G179" i="12"/>
  <c r="H179" i="12"/>
  <c r="I179" i="12"/>
  <c r="B180" i="12"/>
  <c r="C180" i="12"/>
  <c r="D180" i="12"/>
  <c r="E180" i="12"/>
  <c r="F180" i="12"/>
  <c r="G180" i="12"/>
  <c r="H180" i="12"/>
  <c r="I180" i="12"/>
  <c r="B181" i="12"/>
  <c r="C181" i="12"/>
  <c r="D181" i="12"/>
  <c r="E181" i="12"/>
  <c r="F181" i="12"/>
  <c r="G181" i="12"/>
  <c r="H181" i="12"/>
  <c r="I181" i="12"/>
  <c r="B182" i="12"/>
  <c r="C182" i="12"/>
  <c r="D182" i="12"/>
  <c r="E182" i="12"/>
  <c r="F182" i="12"/>
  <c r="G182" i="12"/>
  <c r="H182" i="12"/>
  <c r="I182" i="12"/>
  <c r="B183" i="12"/>
  <c r="C183" i="12"/>
  <c r="D183" i="12"/>
  <c r="E183" i="12"/>
  <c r="F183" i="12"/>
  <c r="G183" i="12"/>
  <c r="H183" i="12"/>
  <c r="I183" i="12"/>
  <c r="B184" i="12"/>
  <c r="C184" i="12"/>
  <c r="D184" i="12"/>
  <c r="E184" i="12"/>
  <c r="F184" i="12"/>
  <c r="G184" i="12"/>
  <c r="H184" i="12"/>
  <c r="I184" i="12"/>
  <c r="B185" i="12"/>
  <c r="C185" i="12"/>
  <c r="D185" i="12"/>
  <c r="E185" i="12"/>
  <c r="F185" i="12"/>
  <c r="G185" i="12"/>
  <c r="H185" i="12"/>
  <c r="I185" i="12"/>
  <c r="B186" i="12"/>
  <c r="C186" i="12"/>
  <c r="D186" i="12"/>
  <c r="E186" i="12"/>
  <c r="F186" i="12"/>
  <c r="G186" i="12"/>
  <c r="H186" i="12"/>
  <c r="I186" i="12"/>
  <c r="B187" i="12"/>
  <c r="C187" i="12"/>
  <c r="D187" i="12"/>
  <c r="E187" i="12"/>
  <c r="F187" i="12"/>
  <c r="G187" i="12"/>
  <c r="H187" i="12"/>
  <c r="I187" i="12"/>
  <c r="B188" i="12"/>
  <c r="C188" i="12"/>
  <c r="D188" i="12"/>
  <c r="E188" i="12"/>
  <c r="F188" i="12"/>
  <c r="G188" i="12"/>
  <c r="H188" i="12"/>
  <c r="I188" i="12"/>
  <c r="B189" i="12"/>
  <c r="C189" i="12"/>
  <c r="D189" i="12"/>
  <c r="E189" i="12"/>
  <c r="F189" i="12"/>
  <c r="G189" i="12"/>
  <c r="H189" i="12"/>
  <c r="I189" i="12"/>
  <c r="B190" i="12"/>
  <c r="C190" i="12"/>
  <c r="D190" i="12"/>
  <c r="E190" i="12"/>
  <c r="F190" i="12"/>
  <c r="G190" i="12"/>
  <c r="H190" i="12"/>
  <c r="I190" i="12"/>
  <c r="B191" i="12"/>
  <c r="C191" i="12"/>
  <c r="D191" i="12"/>
  <c r="E191" i="12"/>
  <c r="F191" i="12"/>
  <c r="G191" i="12"/>
  <c r="H191" i="12"/>
  <c r="I191" i="12"/>
  <c r="B192" i="12"/>
  <c r="C192" i="12"/>
  <c r="D192" i="12"/>
  <c r="E192" i="12"/>
  <c r="F192" i="12"/>
  <c r="G192" i="12"/>
  <c r="H192" i="12"/>
  <c r="I192" i="12"/>
  <c r="B193" i="12"/>
  <c r="C193" i="12"/>
  <c r="D193" i="12"/>
  <c r="E193" i="12"/>
  <c r="F193" i="12"/>
  <c r="G193" i="12"/>
  <c r="H193" i="12"/>
  <c r="I193" i="12"/>
  <c r="B194" i="12"/>
  <c r="C194" i="12"/>
  <c r="D194" i="12"/>
  <c r="E194" i="12"/>
  <c r="F194" i="12"/>
  <c r="G194" i="12"/>
  <c r="H194" i="12"/>
  <c r="I194" i="12"/>
  <c r="B195" i="12"/>
  <c r="C195" i="12"/>
  <c r="D195" i="12"/>
  <c r="E195" i="12"/>
  <c r="F195" i="12"/>
  <c r="G195" i="12"/>
  <c r="H195" i="12"/>
  <c r="I195" i="12"/>
  <c r="B196" i="12"/>
  <c r="C196" i="12"/>
  <c r="D196" i="12"/>
  <c r="E196" i="12"/>
  <c r="F196" i="12"/>
  <c r="G196" i="12"/>
  <c r="H196" i="12"/>
  <c r="I196" i="12"/>
  <c r="B197" i="12"/>
  <c r="C197" i="12"/>
  <c r="D197" i="12"/>
  <c r="E197" i="12"/>
  <c r="F197" i="12"/>
  <c r="G197" i="12"/>
  <c r="H197" i="12"/>
  <c r="I197" i="12"/>
  <c r="B198" i="12"/>
  <c r="C198" i="12"/>
  <c r="D198" i="12"/>
  <c r="E198" i="12"/>
  <c r="F198" i="12"/>
  <c r="G198" i="12"/>
  <c r="H198" i="12"/>
  <c r="I198" i="12"/>
  <c r="B199" i="12"/>
  <c r="C199" i="12"/>
  <c r="D199" i="12"/>
  <c r="E199" i="12"/>
  <c r="F199" i="12"/>
  <c r="G199" i="12"/>
  <c r="H199" i="12"/>
  <c r="I199" i="12"/>
  <c r="B200" i="12"/>
  <c r="C200" i="12"/>
  <c r="D200" i="12"/>
  <c r="E200" i="12"/>
  <c r="F200" i="12"/>
  <c r="G200" i="12"/>
  <c r="H200" i="12"/>
  <c r="I200" i="12"/>
  <c r="B201" i="12"/>
  <c r="C201" i="12"/>
  <c r="D201" i="12"/>
  <c r="E201" i="12"/>
  <c r="F201" i="12"/>
  <c r="G201" i="12"/>
  <c r="H201" i="12"/>
  <c r="I201" i="12"/>
  <c r="B202" i="12"/>
  <c r="C202" i="12"/>
  <c r="D202" i="12"/>
  <c r="E202" i="12"/>
  <c r="F202" i="12"/>
  <c r="G202" i="12"/>
  <c r="H202" i="12"/>
  <c r="I202" i="12"/>
  <c r="B203" i="12"/>
  <c r="C203" i="12"/>
  <c r="D203" i="12"/>
  <c r="E203" i="12"/>
  <c r="F203" i="12"/>
  <c r="G203" i="12"/>
  <c r="H203" i="12"/>
  <c r="I203" i="12"/>
  <c r="B204" i="12"/>
  <c r="C204" i="12"/>
  <c r="D204" i="12"/>
  <c r="E204" i="12"/>
  <c r="F204" i="12"/>
  <c r="G204" i="12"/>
  <c r="H204" i="12"/>
  <c r="I204" i="12"/>
  <c r="B205" i="12"/>
  <c r="C205" i="12"/>
  <c r="D205" i="12"/>
  <c r="E205" i="12"/>
  <c r="F205" i="12"/>
  <c r="G205" i="12"/>
  <c r="H205" i="12"/>
  <c r="I205" i="12"/>
  <c r="B206" i="12"/>
  <c r="C206" i="12"/>
  <c r="D206" i="12"/>
  <c r="E206" i="12"/>
  <c r="F206" i="12"/>
  <c r="G206" i="12"/>
  <c r="H206" i="12"/>
  <c r="I206" i="12"/>
  <c r="B207" i="12"/>
  <c r="C207" i="12"/>
  <c r="D207" i="12"/>
  <c r="E207" i="12"/>
  <c r="F207" i="12"/>
  <c r="G207" i="12"/>
  <c r="H207" i="12"/>
  <c r="I207" i="12"/>
  <c r="B208" i="12"/>
  <c r="C208" i="12"/>
  <c r="D208" i="12"/>
  <c r="E208" i="12"/>
  <c r="F208" i="12"/>
  <c r="G208" i="12"/>
  <c r="H208" i="12"/>
  <c r="I208" i="12"/>
  <c r="B209" i="12"/>
  <c r="C209" i="12"/>
  <c r="D209" i="12"/>
  <c r="E209" i="12"/>
  <c r="F209" i="12"/>
  <c r="G209" i="12"/>
  <c r="H209" i="12"/>
  <c r="I209" i="12"/>
  <c r="B210" i="12"/>
  <c r="C210" i="12"/>
  <c r="D210" i="12"/>
  <c r="E210" i="12"/>
  <c r="F210" i="12"/>
  <c r="G210" i="12"/>
  <c r="H210" i="12"/>
  <c r="I210" i="12"/>
  <c r="B211" i="12"/>
  <c r="C211" i="12"/>
  <c r="D211" i="12"/>
  <c r="E211" i="12"/>
  <c r="F211" i="12"/>
  <c r="G211" i="12"/>
  <c r="H211" i="12"/>
  <c r="I211" i="12"/>
  <c r="B212" i="12"/>
  <c r="C212" i="12"/>
  <c r="D212" i="12"/>
  <c r="E212" i="12"/>
  <c r="F212" i="12"/>
  <c r="G212" i="12"/>
  <c r="H212" i="12"/>
  <c r="I212" i="12"/>
  <c r="B213" i="12"/>
  <c r="C213" i="12"/>
  <c r="D213" i="12"/>
  <c r="E213" i="12"/>
  <c r="F213" i="12"/>
  <c r="G213" i="12"/>
  <c r="H213" i="12"/>
  <c r="I213" i="12"/>
  <c r="B214" i="12"/>
  <c r="C214" i="12"/>
  <c r="D214" i="12"/>
  <c r="E214" i="12"/>
  <c r="F214" i="12"/>
  <c r="G214" i="12"/>
  <c r="H214" i="12"/>
  <c r="I214" i="12"/>
  <c r="B215" i="12"/>
  <c r="C215" i="12"/>
  <c r="D215" i="12"/>
  <c r="E215" i="12"/>
  <c r="F215" i="12"/>
  <c r="G215" i="12"/>
  <c r="H215" i="12"/>
  <c r="I215" i="12"/>
  <c r="B216" i="12"/>
  <c r="C216" i="12"/>
  <c r="D216" i="12"/>
  <c r="E216" i="12"/>
  <c r="F216" i="12"/>
  <c r="G216" i="12"/>
  <c r="H216" i="12"/>
  <c r="I216" i="12"/>
  <c r="B217" i="12"/>
  <c r="C217" i="12"/>
  <c r="D217" i="12"/>
  <c r="E217" i="12"/>
  <c r="F217" i="12"/>
  <c r="G217" i="12"/>
  <c r="H217" i="12"/>
  <c r="I217" i="12"/>
  <c r="B218" i="12"/>
  <c r="C218" i="12"/>
  <c r="D218" i="12"/>
  <c r="E218" i="12"/>
  <c r="F218" i="12"/>
  <c r="G218" i="12"/>
  <c r="H218" i="12"/>
  <c r="I218" i="12"/>
  <c r="B219" i="12"/>
  <c r="C219" i="12"/>
  <c r="D219" i="12"/>
  <c r="E219" i="12"/>
  <c r="F219" i="12"/>
  <c r="G219" i="12"/>
  <c r="H219" i="12"/>
  <c r="I219" i="12"/>
  <c r="B220" i="12"/>
  <c r="C220" i="12"/>
  <c r="D220" i="12"/>
  <c r="E220" i="12"/>
  <c r="F220" i="12"/>
  <c r="G220" i="12"/>
  <c r="H220" i="12"/>
  <c r="I220" i="12"/>
  <c r="B221" i="12"/>
  <c r="C221" i="12"/>
  <c r="D221" i="12"/>
  <c r="E221" i="12"/>
  <c r="F221" i="12"/>
  <c r="G221" i="12"/>
  <c r="H221" i="12"/>
  <c r="I221" i="12"/>
  <c r="B222" i="12"/>
  <c r="C222" i="12"/>
  <c r="D222" i="12"/>
  <c r="E222" i="12"/>
  <c r="F222" i="12"/>
  <c r="G222" i="12"/>
  <c r="H222" i="12"/>
  <c r="I222" i="12"/>
  <c r="B223" i="12"/>
  <c r="C223" i="12"/>
  <c r="D223" i="12"/>
  <c r="E223" i="12"/>
  <c r="F223" i="12"/>
  <c r="G223" i="12"/>
  <c r="H223" i="12"/>
  <c r="I223" i="12"/>
  <c r="B224" i="12"/>
  <c r="C224" i="12"/>
  <c r="D224" i="12"/>
  <c r="E224" i="12"/>
  <c r="F224" i="12"/>
  <c r="G224" i="12"/>
  <c r="H224" i="12"/>
  <c r="I224" i="12"/>
  <c r="B225" i="12"/>
  <c r="C225" i="12"/>
  <c r="D225" i="12"/>
  <c r="E225" i="12"/>
  <c r="F225" i="12"/>
  <c r="G225" i="12"/>
  <c r="H225" i="12"/>
  <c r="I225" i="12"/>
  <c r="B226" i="12"/>
  <c r="C226" i="12"/>
  <c r="D226" i="12"/>
  <c r="E226" i="12"/>
  <c r="F226" i="12"/>
  <c r="G226" i="12"/>
  <c r="H226" i="12"/>
  <c r="I226" i="12"/>
  <c r="B227" i="12"/>
  <c r="C227" i="12"/>
  <c r="D227" i="12"/>
  <c r="E227" i="12"/>
  <c r="F227" i="12"/>
  <c r="G227" i="12"/>
  <c r="H227" i="12"/>
  <c r="I227" i="12"/>
  <c r="B228" i="12"/>
  <c r="C228" i="12"/>
  <c r="D228" i="12"/>
  <c r="E228" i="12"/>
  <c r="F228" i="12"/>
  <c r="G228" i="12"/>
  <c r="H228" i="12"/>
  <c r="I228" i="12"/>
  <c r="B229" i="12"/>
  <c r="C229" i="12"/>
  <c r="D229" i="12"/>
  <c r="E229" i="12"/>
  <c r="F229" i="12"/>
  <c r="G229" i="12"/>
  <c r="H229" i="12"/>
  <c r="I229" i="12"/>
  <c r="B230" i="12"/>
  <c r="C230" i="12"/>
  <c r="D230" i="12"/>
  <c r="E230" i="12"/>
  <c r="F230" i="12"/>
  <c r="G230" i="12"/>
  <c r="H230" i="12"/>
  <c r="I230" i="12"/>
  <c r="B231" i="12"/>
  <c r="C231" i="12"/>
  <c r="D231" i="12"/>
  <c r="E231" i="12"/>
  <c r="F231" i="12"/>
  <c r="G231" i="12"/>
  <c r="H231" i="12"/>
  <c r="I231" i="12"/>
  <c r="B232" i="12"/>
  <c r="C232" i="12"/>
  <c r="D232" i="12"/>
  <c r="E232" i="12"/>
  <c r="F232" i="12"/>
  <c r="G232" i="12"/>
  <c r="H232" i="12"/>
  <c r="I232" i="12"/>
  <c r="B233" i="12"/>
  <c r="C233" i="12"/>
  <c r="D233" i="12"/>
  <c r="E233" i="12"/>
  <c r="F233" i="12"/>
  <c r="G233" i="12"/>
  <c r="H233" i="12"/>
  <c r="I233" i="12"/>
  <c r="B234" i="12"/>
  <c r="C234" i="12"/>
  <c r="D234" i="12"/>
  <c r="E234" i="12"/>
  <c r="F234" i="12"/>
  <c r="G234" i="12"/>
  <c r="H234" i="12"/>
  <c r="I234" i="12"/>
  <c r="B235" i="12"/>
  <c r="C235" i="12"/>
  <c r="D235" i="12"/>
  <c r="E235" i="12"/>
  <c r="F235" i="12"/>
  <c r="G235" i="12"/>
  <c r="H235" i="12"/>
  <c r="I235" i="12"/>
  <c r="B236" i="12"/>
  <c r="C236" i="12"/>
  <c r="D236" i="12"/>
  <c r="E236" i="12"/>
  <c r="F236" i="12"/>
  <c r="G236" i="12"/>
  <c r="H236" i="12"/>
  <c r="I236" i="12"/>
  <c r="B237" i="12"/>
  <c r="C237" i="12"/>
  <c r="D237" i="12"/>
  <c r="E237" i="12"/>
  <c r="F237" i="12"/>
  <c r="G237" i="12"/>
  <c r="H237" i="12"/>
  <c r="I237" i="12"/>
  <c r="B238" i="12"/>
  <c r="C238" i="12"/>
  <c r="D238" i="12"/>
  <c r="E238" i="12"/>
  <c r="F238" i="12"/>
  <c r="G238" i="12"/>
  <c r="H238" i="12"/>
  <c r="I238" i="12"/>
  <c r="B239" i="12"/>
  <c r="C239" i="12"/>
  <c r="D239" i="12"/>
  <c r="E239" i="12"/>
  <c r="F239" i="12"/>
  <c r="G239" i="12"/>
  <c r="H239" i="12"/>
  <c r="I239" i="12"/>
  <c r="B240" i="12"/>
  <c r="C240" i="12"/>
  <c r="D240" i="12"/>
  <c r="E240" i="12"/>
  <c r="F240" i="12"/>
  <c r="G240" i="12"/>
  <c r="H240" i="12"/>
  <c r="I240" i="12"/>
  <c r="B241" i="12"/>
  <c r="C241" i="12"/>
  <c r="D241" i="12"/>
  <c r="E241" i="12"/>
  <c r="F241" i="12"/>
  <c r="G241" i="12"/>
  <c r="H241" i="12"/>
  <c r="I241" i="12"/>
  <c r="B242" i="12"/>
  <c r="C242" i="12"/>
  <c r="D242" i="12"/>
  <c r="E242" i="12"/>
  <c r="F242" i="12"/>
  <c r="G242" i="12"/>
  <c r="H242" i="12"/>
  <c r="I242" i="12"/>
  <c r="B243" i="12"/>
  <c r="C243" i="12"/>
  <c r="D243" i="12"/>
  <c r="E243" i="12"/>
  <c r="F243" i="12"/>
  <c r="G243" i="12"/>
  <c r="H243" i="12"/>
  <c r="I243" i="12"/>
  <c r="B244" i="12"/>
  <c r="C244" i="12"/>
  <c r="D244" i="12"/>
  <c r="E244" i="12"/>
  <c r="F244" i="12"/>
  <c r="G244" i="12"/>
  <c r="H244" i="12"/>
  <c r="I244" i="12"/>
  <c r="B245" i="12"/>
  <c r="C245" i="12"/>
  <c r="D245" i="12"/>
  <c r="E245" i="12"/>
  <c r="F245" i="12"/>
  <c r="G245" i="12"/>
  <c r="H245" i="12"/>
  <c r="I245" i="12"/>
  <c r="B246" i="12"/>
  <c r="C246" i="12"/>
  <c r="D246" i="12"/>
  <c r="E246" i="12"/>
  <c r="F246" i="12"/>
  <c r="G246" i="12"/>
  <c r="H246" i="12"/>
  <c r="I246" i="12"/>
  <c r="B247" i="12"/>
  <c r="C247" i="12"/>
  <c r="D247" i="12"/>
  <c r="E247" i="12"/>
  <c r="F247" i="12"/>
  <c r="G247" i="12"/>
  <c r="H247" i="12"/>
  <c r="I247" i="12"/>
  <c r="B248" i="12"/>
  <c r="C248" i="12"/>
  <c r="D248" i="12"/>
  <c r="E248" i="12"/>
  <c r="F248" i="12"/>
  <c r="G248" i="12"/>
  <c r="H248" i="12"/>
  <c r="I248" i="12"/>
  <c r="B249" i="12"/>
  <c r="C249" i="12"/>
  <c r="D249" i="12"/>
  <c r="E249" i="12"/>
  <c r="F249" i="12"/>
  <c r="G249" i="12"/>
  <c r="H249" i="12"/>
  <c r="I249" i="12"/>
  <c r="B250" i="12"/>
  <c r="C250" i="12"/>
  <c r="D250" i="12"/>
  <c r="E250" i="12"/>
  <c r="F250" i="12"/>
  <c r="G250" i="12"/>
  <c r="H250" i="12"/>
  <c r="I250" i="12"/>
  <c r="B251" i="12"/>
  <c r="C251" i="12"/>
  <c r="D251" i="12"/>
  <c r="E251" i="12"/>
  <c r="F251" i="12"/>
  <c r="G251" i="12"/>
  <c r="H251" i="12"/>
  <c r="I251" i="12"/>
  <c r="B252" i="12"/>
  <c r="C252" i="12"/>
  <c r="D252" i="12"/>
  <c r="E252" i="12"/>
  <c r="F252" i="12"/>
  <c r="G252" i="12"/>
  <c r="H252" i="12"/>
  <c r="I252" i="12"/>
  <c r="B253" i="12"/>
  <c r="C253" i="12"/>
  <c r="D253" i="12"/>
  <c r="E253" i="12"/>
  <c r="F253" i="12"/>
  <c r="G253" i="12"/>
  <c r="H253" i="12"/>
  <c r="I253" i="12"/>
  <c r="B254" i="12"/>
  <c r="C254" i="12"/>
  <c r="D254" i="12"/>
  <c r="E254" i="12"/>
  <c r="F254" i="12"/>
  <c r="G254" i="12"/>
  <c r="H254" i="12"/>
  <c r="I254" i="12"/>
  <c r="B255" i="12"/>
  <c r="C255" i="12"/>
  <c r="D255" i="12"/>
  <c r="E255" i="12"/>
  <c r="F255" i="12"/>
  <c r="G255" i="12"/>
  <c r="H255" i="12"/>
  <c r="I255" i="12"/>
  <c r="B256" i="12"/>
  <c r="C256" i="12"/>
  <c r="D256" i="12"/>
  <c r="E256" i="12"/>
  <c r="F256" i="12"/>
  <c r="G256" i="12"/>
  <c r="H256" i="12"/>
  <c r="I256" i="12"/>
  <c r="B257" i="12"/>
  <c r="C257" i="12"/>
  <c r="D257" i="12"/>
  <c r="E257" i="12"/>
  <c r="F257" i="12"/>
  <c r="G257" i="12"/>
  <c r="H257" i="12"/>
  <c r="I257" i="12"/>
  <c r="B258" i="12"/>
  <c r="C258" i="12"/>
  <c r="D258" i="12"/>
  <c r="E258" i="12"/>
  <c r="F258" i="12"/>
  <c r="G258" i="12"/>
  <c r="H258" i="12"/>
  <c r="I258" i="12"/>
  <c r="B259" i="12"/>
  <c r="C259" i="12"/>
  <c r="D259" i="12"/>
  <c r="E259" i="12"/>
  <c r="F259" i="12"/>
  <c r="G259" i="12"/>
  <c r="H259" i="12"/>
  <c r="I259" i="12"/>
  <c r="B260" i="12"/>
  <c r="C260" i="12"/>
  <c r="D260" i="12"/>
  <c r="E260" i="12"/>
  <c r="F260" i="12"/>
  <c r="G260" i="12"/>
  <c r="H260" i="12"/>
  <c r="I260" i="12"/>
  <c r="B261" i="12"/>
  <c r="C261" i="12"/>
  <c r="D261" i="12"/>
  <c r="E261" i="12"/>
  <c r="F261" i="12"/>
  <c r="G261" i="12"/>
  <c r="H261" i="12"/>
  <c r="I261" i="12"/>
  <c r="B262" i="12"/>
  <c r="C262" i="12"/>
  <c r="D262" i="12"/>
  <c r="E262" i="12"/>
  <c r="F262" i="12"/>
  <c r="G262" i="12"/>
  <c r="H262" i="12"/>
  <c r="I262" i="12"/>
  <c r="B263" i="12"/>
  <c r="C263" i="12"/>
  <c r="D263" i="12"/>
  <c r="E263" i="12"/>
  <c r="F263" i="12"/>
  <c r="G263" i="12"/>
  <c r="H263" i="12"/>
  <c r="I263" i="12"/>
  <c r="B264" i="12"/>
  <c r="C264" i="12"/>
  <c r="D264" i="12"/>
  <c r="E264" i="12"/>
  <c r="F264" i="12"/>
  <c r="G264" i="12"/>
  <c r="H264" i="12"/>
  <c r="I264" i="12"/>
  <c r="B265" i="12"/>
  <c r="C265" i="12"/>
  <c r="D265" i="12"/>
  <c r="E265" i="12"/>
  <c r="F265" i="12"/>
  <c r="G265" i="12"/>
  <c r="H265" i="12"/>
  <c r="I265" i="12"/>
  <c r="B266" i="12"/>
  <c r="C266" i="12"/>
  <c r="D266" i="12"/>
  <c r="E266" i="12"/>
  <c r="F266" i="12"/>
  <c r="G266" i="12"/>
  <c r="H266" i="12"/>
  <c r="I266" i="12"/>
  <c r="B267" i="12"/>
  <c r="C267" i="12"/>
  <c r="D267" i="12"/>
  <c r="E267" i="12"/>
  <c r="F267" i="12"/>
  <c r="G267" i="12"/>
  <c r="H267" i="12"/>
  <c r="I267" i="12"/>
  <c r="B268" i="12"/>
  <c r="C268" i="12"/>
  <c r="D268" i="12"/>
  <c r="E268" i="12"/>
  <c r="F268" i="12"/>
  <c r="G268" i="12"/>
  <c r="H268" i="12"/>
  <c r="I268" i="12"/>
  <c r="B269" i="12"/>
  <c r="C269" i="12"/>
  <c r="D269" i="12"/>
  <c r="E269" i="12"/>
  <c r="F269" i="12"/>
  <c r="G269" i="12"/>
  <c r="H269" i="12"/>
  <c r="I269" i="12"/>
  <c r="C2" i="12"/>
  <c r="D2" i="12"/>
  <c r="E2" i="12"/>
  <c r="F2" i="12"/>
  <c r="G2" i="12"/>
  <c r="H2" i="12"/>
  <c r="I2" i="12"/>
  <c r="B2" i="12"/>
  <c r="B3" i="11" l="1"/>
  <c r="C3" i="11"/>
  <c r="D3" i="11"/>
  <c r="E3" i="11"/>
  <c r="F3" i="11"/>
  <c r="G3" i="11"/>
  <c r="H3" i="11"/>
  <c r="I3" i="11"/>
  <c r="B4" i="11"/>
  <c r="C4" i="11"/>
  <c r="D4" i="11"/>
  <c r="E4" i="11"/>
  <c r="F4" i="11"/>
  <c r="G4" i="11"/>
  <c r="H4" i="11"/>
  <c r="I4" i="11"/>
  <c r="B5" i="11"/>
  <c r="C5" i="11"/>
  <c r="D5" i="11"/>
  <c r="E5" i="11"/>
  <c r="F5" i="11"/>
  <c r="G5" i="11"/>
  <c r="H5" i="11"/>
  <c r="I5" i="11"/>
  <c r="B6" i="11"/>
  <c r="C6" i="11"/>
  <c r="D6" i="11"/>
  <c r="E6" i="11"/>
  <c r="F6" i="11"/>
  <c r="G6" i="11"/>
  <c r="H6" i="11"/>
  <c r="I6" i="11"/>
  <c r="B7" i="11"/>
  <c r="C7" i="11"/>
  <c r="D7" i="11"/>
  <c r="E7" i="11"/>
  <c r="F7" i="11"/>
  <c r="G7" i="11"/>
  <c r="H7" i="11"/>
  <c r="I7" i="11"/>
  <c r="B8" i="11"/>
  <c r="C8" i="11"/>
  <c r="D8" i="11"/>
  <c r="E8" i="11"/>
  <c r="F8" i="11"/>
  <c r="G8" i="11"/>
  <c r="H8" i="11"/>
  <c r="I8" i="11"/>
  <c r="B9" i="11"/>
  <c r="C9" i="11"/>
  <c r="D9" i="11"/>
  <c r="E9" i="11"/>
  <c r="F9" i="11"/>
  <c r="G9" i="11"/>
  <c r="H9" i="11"/>
  <c r="I9" i="11"/>
  <c r="B10" i="11"/>
  <c r="C10" i="11"/>
  <c r="D10" i="11"/>
  <c r="E10" i="11"/>
  <c r="F10" i="11"/>
  <c r="G10" i="11"/>
  <c r="H10" i="11"/>
  <c r="I10" i="11"/>
  <c r="B11" i="11"/>
  <c r="C11" i="11"/>
  <c r="D11" i="11"/>
  <c r="E11" i="11"/>
  <c r="F11" i="11"/>
  <c r="G11" i="11"/>
  <c r="H11" i="11"/>
  <c r="I11" i="11"/>
  <c r="B12" i="11"/>
  <c r="C12" i="11"/>
  <c r="D12" i="11"/>
  <c r="E12" i="11"/>
  <c r="F12" i="11"/>
  <c r="G12" i="11"/>
  <c r="H12" i="11"/>
  <c r="I12" i="11"/>
  <c r="B13" i="11"/>
  <c r="C13" i="11"/>
  <c r="D13" i="11"/>
  <c r="E13" i="11"/>
  <c r="F13" i="11"/>
  <c r="G13" i="11"/>
  <c r="H13" i="11"/>
  <c r="I13" i="11"/>
  <c r="B14" i="11"/>
  <c r="C14" i="11"/>
  <c r="D14" i="11"/>
  <c r="E14" i="11"/>
  <c r="F14" i="11"/>
  <c r="G14" i="11"/>
  <c r="H14" i="11"/>
  <c r="I14" i="11"/>
  <c r="B15" i="11"/>
  <c r="C15" i="11"/>
  <c r="D15" i="11"/>
  <c r="E15" i="11"/>
  <c r="F15" i="11"/>
  <c r="G15" i="11"/>
  <c r="H15" i="11"/>
  <c r="I15" i="11"/>
  <c r="B16" i="11"/>
  <c r="C16" i="11"/>
  <c r="D16" i="11"/>
  <c r="E16" i="11"/>
  <c r="F16" i="11"/>
  <c r="G16" i="11"/>
  <c r="H16" i="11"/>
  <c r="I16" i="11"/>
  <c r="B17" i="11"/>
  <c r="C17" i="11"/>
  <c r="D17" i="11"/>
  <c r="E17" i="11"/>
  <c r="F17" i="11"/>
  <c r="G17" i="11"/>
  <c r="H17" i="11"/>
  <c r="I17" i="11"/>
  <c r="B18" i="11"/>
  <c r="C18" i="11"/>
  <c r="D18" i="11"/>
  <c r="E18" i="11"/>
  <c r="F18" i="11"/>
  <c r="G18" i="11"/>
  <c r="H18" i="11"/>
  <c r="I18" i="11"/>
  <c r="B19" i="11"/>
  <c r="C19" i="11"/>
  <c r="D19" i="11"/>
  <c r="E19" i="11"/>
  <c r="F19" i="11"/>
  <c r="G19" i="11"/>
  <c r="H19" i="11"/>
  <c r="I19" i="11"/>
  <c r="B20" i="11"/>
  <c r="C20" i="11"/>
  <c r="D20" i="11"/>
  <c r="E20" i="11"/>
  <c r="F20" i="11"/>
  <c r="G20" i="11"/>
  <c r="H20" i="11"/>
  <c r="I20" i="11"/>
  <c r="B21" i="11"/>
  <c r="C21" i="11"/>
  <c r="D21" i="11"/>
  <c r="E21" i="11"/>
  <c r="F21" i="11"/>
  <c r="G21" i="11"/>
  <c r="H21" i="11"/>
  <c r="I21" i="11"/>
  <c r="B22" i="11"/>
  <c r="C22" i="11"/>
  <c r="D22" i="11"/>
  <c r="E22" i="11"/>
  <c r="F22" i="11"/>
  <c r="G22" i="11"/>
  <c r="H22" i="11"/>
  <c r="I22" i="11"/>
  <c r="B23" i="11"/>
  <c r="C23" i="11"/>
  <c r="D23" i="11"/>
  <c r="E23" i="11"/>
  <c r="F23" i="11"/>
  <c r="G23" i="11"/>
  <c r="H23" i="11"/>
  <c r="I23" i="11"/>
  <c r="B24" i="11"/>
  <c r="C24" i="11"/>
  <c r="D24" i="11"/>
  <c r="E24" i="11"/>
  <c r="F24" i="11"/>
  <c r="G24" i="11"/>
  <c r="H24" i="11"/>
  <c r="I24" i="11"/>
  <c r="B25" i="11"/>
  <c r="C25" i="11"/>
  <c r="D25" i="11"/>
  <c r="E25" i="11"/>
  <c r="F25" i="11"/>
  <c r="G25" i="11"/>
  <c r="H25" i="11"/>
  <c r="I25" i="11"/>
  <c r="B26" i="11"/>
  <c r="C26" i="11"/>
  <c r="D26" i="11"/>
  <c r="E26" i="11"/>
  <c r="F26" i="11"/>
  <c r="G26" i="11"/>
  <c r="H26" i="11"/>
  <c r="I26" i="11"/>
  <c r="B27" i="11"/>
  <c r="C27" i="11"/>
  <c r="D27" i="11"/>
  <c r="E27" i="11"/>
  <c r="F27" i="11"/>
  <c r="G27" i="11"/>
  <c r="H27" i="11"/>
  <c r="I27" i="11"/>
  <c r="B28" i="11"/>
  <c r="C28" i="11"/>
  <c r="D28" i="11"/>
  <c r="E28" i="11"/>
  <c r="F28" i="11"/>
  <c r="G28" i="11"/>
  <c r="H28" i="11"/>
  <c r="I28" i="11"/>
  <c r="B29" i="11"/>
  <c r="C29" i="11"/>
  <c r="D29" i="11"/>
  <c r="E29" i="11"/>
  <c r="F29" i="11"/>
  <c r="G29" i="11"/>
  <c r="H29" i="11"/>
  <c r="I29" i="11"/>
  <c r="B30" i="11"/>
  <c r="C30" i="11"/>
  <c r="D30" i="11"/>
  <c r="E30" i="11"/>
  <c r="F30" i="11"/>
  <c r="G30" i="11"/>
  <c r="H30" i="11"/>
  <c r="I30" i="11"/>
  <c r="B31" i="11"/>
  <c r="C31" i="11"/>
  <c r="D31" i="11"/>
  <c r="E31" i="11"/>
  <c r="F31" i="11"/>
  <c r="G31" i="11"/>
  <c r="H31" i="11"/>
  <c r="I31" i="11"/>
  <c r="B32" i="11"/>
  <c r="C32" i="11"/>
  <c r="D32" i="11"/>
  <c r="E32" i="11"/>
  <c r="F32" i="11"/>
  <c r="G32" i="11"/>
  <c r="H32" i="11"/>
  <c r="I32" i="11"/>
  <c r="B33" i="11"/>
  <c r="C33" i="11"/>
  <c r="D33" i="11"/>
  <c r="E33" i="11"/>
  <c r="F33" i="11"/>
  <c r="G33" i="11"/>
  <c r="H33" i="11"/>
  <c r="I33" i="11"/>
  <c r="B34" i="11"/>
  <c r="C34" i="11"/>
  <c r="D34" i="11"/>
  <c r="E34" i="11"/>
  <c r="F34" i="11"/>
  <c r="G34" i="11"/>
  <c r="H34" i="11"/>
  <c r="I34" i="11"/>
  <c r="B35" i="11"/>
  <c r="C35" i="11"/>
  <c r="D35" i="11"/>
  <c r="E35" i="11"/>
  <c r="F35" i="11"/>
  <c r="G35" i="11"/>
  <c r="H35" i="11"/>
  <c r="I35" i="11"/>
  <c r="B36" i="11"/>
  <c r="C36" i="11"/>
  <c r="D36" i="11"/>
  <c r="E36" i="11"/>
  <c r="F36" i="11"/>
  <c r="G36" i="11"/>
  <c r="H36" i="11"/>
  <c r="I36" i="11"/>
  <c r="B37" i="11"/>
  <c r="C37" i="11"/>
  <c r="D37" i="11"/>
  <c r="E37" i="11"/>
  <c r="F37" i="11"/>
  <c r="G37" i="11"/>
  <c r="H37" i="11"/>
  <c r="I37" i="11"/>
  <c r="B38" i="11"/>
  <c r="C38" i="11"/>
  <c r="D38" i="11"/>
  <c r="E38" i="11"/>
  <c r="F38" i="11"/>
  <c r="G38" i="11"/>
  <c r="H38" i="11"/>
  <c r="I38" i="11"/>
  <c r="B39" i="11"/>
  <c r="C39" i="11"/>
  <c r="D39" i="11"/>
  <c r="E39" i="11"/>
  <c r="F39" i="11"/>
  <c r="G39" i="11"/>
  <c r="H39" i="11"/>
  <c r="I39" i="11"/>
  <c r="B40" i="11"/>
  <c r="C40" i="11"/>
  <c r="D40" i="11"/>
  <c r="E40" i="11"/>
  <c r="F40" i="11"/>
  <c r="G40" i="11"/>
  <c r="H40" i="11"/>
  <c r="I40" i="11"/>
  <c r="B41" i="11"/>
  <c r="C41" i="11"/>
  <c r="D41" i="11"/>
  <c r="E41" i="11"/>
  <c r="F41" i="11"/>
  <c r="G41" i="11"/>
  <c r="H41" i="11"/>
  <c r="I41" i="11"/>
  <c r="B42" i="11"/>
  <c r="C42" i="11"/>
  <c r="D42" i="11"/>
  <c r="E42" i="11"/>
  <c r="F42" i="11"/>
  <c r="G42" i="11"/>
  <c r="H42" i="11"/>
  <c r="I42" i="11"/>
  <c r="B43" i="11"/>
  <c r="C43" i="11"/>
  <c r="D43" i="11"/>
  <c r="E43" i="11"/>
  <c r="F43" i="11"/>
  <c r="G43" i="11"/>
  <c r="H43" i="11"/>
  <c r="I43" i="11"/>
  <c r="B44" i="11"/>
  <c r="C44" i="11"/>
  <c r="D44" i="11"/>
  <c r="E44" i="11"/>
  <c r="F44" i="11"/>
  <c r="G44" i="11"/>
  <c r="H44" i="11"/>
  <c r="I44" i="11"/>
  <c r="B45" i="11"/>
  <c r="C45" i="11"/>
  <c r="D45" i="11"/>
  <c r="E45" i="11"/>
  <c r="F45" i="11"/>
  <c r="G45" i="11"/>
  <c r="H45" i="11"/>
  <c r="I45" i="11"/>
  <c r="B46" i="11"/>
  <c r="C46" i="11"/>
  <c r="D46" i="11"/>
  <c r="E46" i="11"/>
  <c r="F46" i="11"/>
  <c r="G46" i="11"/>
  <c r="H46" i="11"/>
  <c r="I46" i="11"/>
  <c r="B47" i="11"/>
  <c r="C47" i="11"/>
  <c r="D47" i="11"/>
  <c r="E47" i="11"/>
  <c r="F47" i="11"/>
  <c r="G47" i="11"/>
  <c r="H47" i="11"/>
  <c r="I47" i="11"/>
  <c r="B48" i="11"/>
  <c r="C48" i="11"/>
  <c r="D48" i="11"/>
  <c r="E48" i="11"/>
  <c r="F48" i="11"/>
  <c r="G48" i="11"/>
  <c r="H48" i="11"/>
  <c r="I48" i="11"/>
  <c r="B49" i="11"/>
  <c r="C49" i="11"/>
  <c r="D49" i="11"/>
  <c r="E49" i="11"/>
  <c r="F49" i="11"/>
  <c r="G49" i="11"/>
  <c r="H49" i="11"/>
  <c r="I49" i="11"/>
  <c r="B50" i="11"/>
  <c r="C50" i="11"/>
  <c r="D50" i="11"/>
  <c r="E50" i="11"/>
  <c r="F50" i="11"/>
  <c r="G50" i="11"/>
  <c r="H50" i="11"/>
  <c r="I50" i="11"/>
  <c r="B51" i="11"/>
  <c r="C51" i="11"/>
  <c r="D51" i="11"/>
  <c r="E51" i="11"/>
  <c r="F51" i="11"/>
  <c r="G51" i="11"/>
  <c r="H51" i="11"/>
  <c r="I51" i="11"/>
  <c r="B52" i="11"/>
  <c r="C52" i="11"/>
  <c r="D52" i="11"/>
  <c r="E52" i="11"/>
  <c r="F52" i="11"/>
  <c r="G52" i="11"/>
  <c r="H52" i="11"/>
  <c r="I52" i="11"/>
  <c r="B53" i="11"/>
  <c r="C53" i="11"/>
  <c r="D53" i="11"/>
  <c r="E53" i="11"/>
  <c r="F53" i="11"/>
  <c r="G53" i="11"/>
  <c r="H53" i="11"/>
  <c r="I53" i="11"/>
  <c r="B54" i="11"/>
  <c r="C54" i="11"/>
  <c r="D54" i="11"/>
  <c r="E54" i="11"/>
  <c r="F54" i="11"/>
  <c r="G54" i="11"/>
  <c r="H54" i="11"/>
  <c r="I54" i="11"/>
  <c r="B55" i="11"/>
  <c r="C55" i="11"/>
  <c r="D55" i="11"/>
  <c r="E55" i="11"/>
  <c r="F55" i="11"/>
  <c r="G55" i="11"/>
  <c r="H55" i="11"/>
  <c r="I55" i="11"/>
  <c r="B56" i="11"/>
  <c r="C56" i="11"/>
  <c r="D56" i="11"/>
  <c r="E56" i="11"/>
  <c r="F56" i="11"/>
  <c r="G56" i="11"/>
  <c r="H56" i="11"/>
  <c r="I56" i="11"/>
  <c r="B57" i="11"/>
  <c r="C57" i="11"/>
  <c r="D57" i="11"/>
  <c r="E57" i="11"/>
  <c r="F57" i="11"/>
  <c r="G57" i="11"/>
  <c r="H57" i="11"/>
  <c r="I57" i="11"/>
  <c r="B58" i="11"/>
  <c r="C58" i="11"/>
  <c r="D58" i="11"/>
  <c r="E58" i="11"/>
  <c r="F58" i="11"/>
  <c r="G58" i="11"/>
  <c r="H58" i="11"/>
  <c r="I58" i="11"/>
  <c r="B59" i="11"/>
  <c r="C59" i="11"/>
  <c r="D59" i="11"/>
  <c r="E59" i="11"/>
  <c r="F59" i="11"/>
  <c r="G59" i="11"/>
  <c r="H59" i="11"/>
  <c r="I59" i="11"/>
  <c r="B60" i="11"/>
  <c r="C60" i="11"/>
  <c r="D60" i="11"/>
  <c r="E60" i="11"/>
  <c r="F60" i="11"/>
  <c r="G60" i="11"/>
  <c r="H60" i="11"/>
  <c r="I60" i="11"/>
  <c r="B61" i="11"/>
  <c r="C61" i="11"/>
  <c r="D61" i="11"/>
  <c r="E61" i="11"/>
  <c r="F61" i="11"/>
  <c r="G61" i="11"/>
  <c r="H61" i="11"/>
  <c r="I61" i="11"/>
  <c r="B62" i="11"/>
  <c r="C62" i="11"/>
  <c r="D62" i="11"/>
  <c r="E62" i="11"/>
  <c r="F62" i="11"/>
  <c r="G62" i="11"/>
  <c r="H62" i="11"/>
  <c r="I62" i="11"/>
  <c r="B63" i="11"/>
  <c r="C63" i="11"/>
  <c r="D63" i="11"/>
  <c r="E63" i="11"/>
  <c r="F63" i="11"/>
  <c r="G63" i="11"/>
  <c r="H63" i="11"/>
  <c r="I63" i="11"/>
  <c r="B64" i="11"/>
  <c r="C64" i="11"/>
  <c r="D64" i="11"/>
  <c r="E64" i="11"/>
  <c r="F64" i="11"/>
  <c r="G64" i="11"/>
  <c r="H64" i="11"/>
  <c r="I64" i="11"/>
  <c r="B65" i="11"/>
  <c r="C65" i="11"/>
  <c r="D65" i="11"/>
  <c r="E65" i="11"/>
  <c r="F65" i="11"/>
  <c r="G65" i="11"/>
  <c r="H65" i="11"/>
  <c r="I65" i="11"/>
  <c r="B66" i="11"/>
  <c r="C66" i="11"/>
  <c r="D66" i="11"/>
  <c r="E66" i="11"/>
  <c r="F66" i="11"/>
  <c r="G66" i="11"/>
  <c r="H66" i="11"/>
  <c r="I66" i="11"/>
  <c r="B67" i="11"/>
  <c r="C67" i="11"/>
  <c r="D67" i="11"/>
  <c r="E67" i="11"/>
  <c r="F67" i="11"/>
  <c r="G67" i="11"/>
  <c r="H67" i="11"/>
  <c r="I67" i="11"/>
  <c r="B68" i="11"/>
  <c r="C68" i="11"/>
  <c r="D68" i="11"/>
  <c r="E68" i="11"/>
  <c r="F68" i="11"/>
  <c r="G68" i="11"/>
  <c r="H68" i="11"/>
  <c r="I68" i="11"/>
  <c r="B69" i="11"/>
  <c r="C69" i="11"/>
  <c r="D69" i="11"/>
  <c r="E69" i="11"/>
  <c r="F69" i="11"/>
  <c r="G69" i="11"/>
  <c r="H69" i="11"/>
  <c r="I69" i="11"/>
  <c r="B70" i="11"/>
  <c r="C70" i="11"/>
  <c r="D70" i="11"/>
  <c r="E70" i="11"/>
  <c r="F70" i="11"/>
  <c r="G70" i="11"/>
  <c r="H70" i="11"/>
  <c r="I70" i="11"/>
  <c r="B71" i="11"/>
  <c r="C71" i="11"/>
  <c r="D71" i="11"/>
  <c r="E71" i="11"/>
  <c r="F71" i="11"/>
  <c r="G71" i="11"/>
  <c r="H71" i="11"/>
  <c r="I71" i="11"/>
  <c r="B72" i="11"/>
  <c r="C72" i="11"/>
  <c r="D72" i="11"/>
  <c r="E72" i="11"/>
  <c r="F72" i="11"/>
  <c r="G72" i="11"/>
  <c r="H72" i="11"/>
  <c r="I72" i="11"/>
  <c r="B73" i="11"/>
  <c r="C73" i="11"/>
  <c r="D73" i="11"/>
  <c r="E73" i="11"/>
  <c r="F73" i="11"/>
  <c r="G73" i="11"/>
  <c r="H73" i="11"/>
  <c r="I73" i="11"/>
  <c r="B74" i="11"/>
  <c r="C74" i="11"/>
  <c r="D74" i="11"/>
  <c r="E74" i="11"/>
  <c r="F74" i="11"/>
  <c r="G74" i="11"/>
  <c r="H74" i="11"/>
  <c r="I74" i="11"/>
  <c r="B75" i="11"/>
  <c r="C75" i="11"/>
  <c r="D75" i="11"/>
  <c r="E75" i="11"/>
  <c r="F75" i="11"/>
  <c r="G75" i="11"/>
  <c r="H75" i="11"/>
  <c r="I75" i="11"/>
  <c r="B76" i="11"/>
  <c r="C76" i="11"/>
  <c r="D76" i="11"/>
  <c r="E76" i="11"/>
  <c r="F76" i="11"/>
  <c r="G76" i="11"/>
  <c r="H76" i="11"/>
  <c r="I76" i="11"/>
  <c r="B77" i="11"/>
  <c r="C77" i="11"/>
  <c r="D77" i="11"/>
  <c r="E77" i="11"/>
  <c r="F77" i="11"/>
  <c r="G77" i="11"/>
  <c r="H77" i="11"/>
  <c r="I77" i="11"/>
  <c r="B78" i="11"/>
  <c r="C78" i="11"/>
  <c r="D78" i="11"/>
  <c r="E78" i="11"/>
  <c r="F78" i="11"/>
  <c r="G78" i="11"/>
  <c r="H78" i="11"/>
  <c r="I78" i="11"/>
  <c r="B79" i="11"/>
  <c r="C79" i="11"/>
  <c r="D79" i="11"/>
  <c r="E79" i="11"/>
  <c r="F79" i="11"/>
  <c r="G79" i="11"/>
  <c r="H79" i="11"/>
  <c r="I79" i="11"/>
  <c r="B80" i="11"/>
  <c r="C80" i="11"/>
  <c r="D80" i="11"/>
  <c r="E80" i="11"/>
  <c r="F80" i="11"/>
  <c r="G80" i="11"/>
  <c r="H80" i="11"/>
  <c r="I80" i="11"/>
  <c r="B81" i="11"/>
  <c r="C81" i="11"/>
  <c r="D81" i="11"/>
  <c r="E81" i="11"/>
  <c r="F81" i="11"/>
  <c r="G81" i="11"/>
  <c r="H81" i="11"/>
  <c r="I81" i="11"/>
  <c r="B82" i="11"/>
  <c r="C82" i="11"/>
  <c r="D82" i="11"/>
  <c r="E82" i="11"/>
  <c r="F82" i="11"/>
  <c r="G82" i="11"/>
  <c r="H82" i="11"/>
  <c r="I82" i="11"/>
  <c r="B83" i="11"/>
  <c r="C83" i="11"/>
  <c r="D83" i="11"/>
  <c r="E83" i="11"/>
  <c r="F83" i="11"/>
  <c r="G83" i="11"/>
  <c r="H83" i="11"/>
  <c r="I83" i="11"/>
  <c r="B84" i="11"/>
  <c r="C84" i="11"/>
  <c r="D84" i="11"/>
  <c r="E84" i="11"/>
  <c r="F84" i="11"/>
  <c r="G84" i="11"/>
  <c r="H84" i="11"/>
  <c r="I84" i="11"/>
  <c r="B85" i="11"/>
  <c r="C85" i="11"/>
  <c r="D85" i="11"/>
  <c r="E85" i="11"/>
  <c r="F85" i="11"/>
  <c r="G85" i="11"/>
  <c r="H85" i="11"/>
  <c r="I85" i="11"/>
  <c r="B86" i="11"/>
  <c r="C86" i="11"/>
  <c r="D86" i="11"/>
  <c r="E86" i="11"/>
  <c r="F86" i="11"/>
  <c r="G86" i="11"/>
  <c r="H86" i="11"/>
  <c r="I86" i="11"/>
  <c r="B87" i="11"/>
  <c r="C87" i="11"/>
  <c r="D87" i="11"/>
  <c r="E87" i="11"/>
  <c r="F87" i="11"/>
  <c r="G87" i="11"/>
  <c r="H87" i="11"/>
  <c r="I87" i="11"/>
  <c r="B88" i="11"/>
  <c r="C88" i="11"/>
  <c r="D88" i="11"/>
  <c r="E88" i="11"/>
  <c r="F88" i="11"/>
  <c r="G88" i="11"/>
  <c r="H88" i="11"/>
  <c r="I88" i="11"/>
  <c r="B89" i="11"/>
  <c r="C89" i="11"/>
  <c r="D89" i="11"/>
  <c r="E89" i="11"/>
  <c r="F89" i="11"/>
  <c r="G89" i="11"/>
  <c r="H89" i="11"/>
  <c r="I89" i="11"/>
  <c r="B90" i="11"/>
  <c r="C90" i="11"/>
  <c r="D90" i="11"/>
  <c r="E90" i="11"/>
  <c r="F90" i="11"/>
  <c r="G90" i="11"/>
  <c r="H90" i="11"/>
  <c r="I90" i="11"/>
  <c r="B91" i="11"/>
  <c r="C91" i="11"/>
  <c r="D91" i="11"/>
  <c r="E91" i="11"/>
  <c r="F91" i="11"/>
  <c r="G91" i="11"/>
  <c r="H91" i="11"/>
  <c r="I91" i="11"/>
  <c r="B92" i="11"/>
  <c r="C92" i="11"/>
  <c r="D92" i="11"/>
  <c r="E92" i="11"/>
  <c r="F92" i="11"/>
  <c r="G92" i="11"/>
  <c r="H92" i="11"/>
  <c r="I92" i="11"/>
  <c r="B93" i="11"/>
  <c r="C93" i="11"/>
  <c r="D93" i="11"/>
  <c r="E93" i="11"/>
  <c r="F93" i="11"/>
  <c r="G93" i="11"/>
  <c r="H93" i="11"/>
  <c r="I93" i="11"/>
  <c r="B94" i="11"/>
  <c r="C94" i="11"/>
  <c r="D94" i="11"/>
  <c r="E94" i="11"/>
  <c r="F94" i="11"/>
  <c r="G94" i="11"/>
  <c r="H94" i="11"/>
  <c r="I94" i="11"/>
  <c r="B95" i="11"/>
  <c r="C95" i="11"/>
  <c r="D95" i="11"/>
  <c r="E95" i="11"/>
  <c r="F95" i="11"/>
  <c r="G95" i="11"/>
  <c r="H95" i="11"/>
  <c r="I95" i="11"/>
  <c r="B96" i="11"/>
  <c r="C96" i="11"/>
  <c r="D96" i="11"/>
  <c r="E96" i="11"/>
  <c r="F96" i="11"/>
  <c r="G96" i="11"/>
  <c r="H96" i="11"/>
  <c r="I96" i="11"/>
  <c r="B97" i="11"/>
  <c r="C97" i="11"/>
  <c r="D97" i="11"/>
  <c r="E97" i="11"/>
  <c r="F97" i="11"/>
  <c r="G97" i="11"/>
  <c r="H97" i="11"/>
  <c r="I97" i="11"/>
  <c r="B98" i="11"/>
  <c r="C98" i="11"/>
  <c r="D98" i="11"/>
  <c r="E98" i="11"/>
  <c r="F98" i="11"/>
  <c r="G98" i="11"/>
  <c r="H98" i="11"/>
  <c r="I98" i="11"/>
  <c r="B99" i="11"/>
  <c r="C99" i="11"/>
  <c r="D99" i="11"/>
  <c r="E99" i="11"/>
  <c r="F99" i="11"/>
  <c r="G99" i="11"/>
  <c r="H99" i="11"/>
  <c r="I99" i="11"/>
  <c r="B100" i="11"/>
  <c r="C100" i="11"/>
  <c r="D100" i="11"/>
  <c r="E100" i="11"/>
  <c r="F100" i="11"/>
  <c r="G100" i="11"/>
  <c r="H100" i="11"/>
  <c r="I100" i="11"/>
  <c r="B101" i="11"/>
  <c r="C101" i="11"/>
  <c r="D101" i="11"/>
  <c r="E101" i="11"/>
  <c r="F101" i="11"/>
  <c r="G101" i="11"/>
  <c r="H101" i="11"/>
  <c r="I101" i="11"/>
  <c r="B102" i="11"/>
  <c r="C102" i="11"/>
  <c r="D102" i="11"/>
  <c r="E102" i="11"/>
  <c r="F102" i="11"/>
  <c r="G102" i="11"/>
  <c r="H102" i="11"/>
  <c r="I102" i="11"/>
  <c r="B103" i="11"/>
  <c r="C103" i="11"/>
  <c r="D103" i="11"/>
  <c r="E103" i="11"/>
  <c r="F103" i="11"/>
  <c r="G103" i="11"/>
  <c r="H103" i="11"/>
  <c r="I103" i="11"/>
  <c r="B104" i="11"/>
  <c r="C104" i="11"/>
  <c r="D104" i="11"/>
  <c r="E104" i="11"/>
  <c r="F104" i="11"/>
  <c r="G104" i="11"/>
  <c r="H104" i="11"/>
  <c r="I104" i="11"/>
  <c r="B105" i="11"/>
  <c r="C105" i="11"/>
  <c r="D105" i="11"/>
  <c r="E105" i="11"/>
  <c r="F105" i="11"/>
  <c r="G105" i="11"/>
  <c r="H105" i="11"/>
  <c r="I105" i="11"/>
  <c r="B106" i="11"/>
  <c r="C106" i="11"/>
  <c r="D106" i="11"/>
  <c r="E106" i="11"/>
  <c r="F106" i="11"/>
  <c r="G106" i="11"/>
  <c r="H106" i="11"/>
  <c r="I106" i="11"/>
  <c r="B107" i="11"/>
  <c r="C107" i="11"/>
  <c r="D107" i="11"/>
  <c r="E107" i="11"/>
  <c r="F107" i="11"/>
  <c r="G107" i="11"/>
  <c r="H107" i="11"/>
  <c r="I107" i="11"/>
  <c r="B108" i="11"/>
  <c r="C108" i="11"/>
  <c r="D108" i="11"/>
  <c r="E108" i="11"/>
  <c r="F108" i="11"/>
  <c r="G108" i="11"/>
  <c r="H108" i="11"/>
  <c r="I108" i="11"/>
  <c r="B109" i="11"/>
  <c r="C109" i="11"/>
  <c r="D109" i="11"/>
  <c r="E109" i="11"/>
  <c r="F109" i="11"/>
  <c r="G109" i="11"/>
  <c r="H109" i="11"/>
  <c r="I109" i="11"/>
  <c r="B110" i="11"/>
  <c r="C110" i="11"/>
  <c r="D110" i="11"/>
  <c r="E110" i="11"/>
  <c r="F110" i="11"/>
  <c r="G110" i="11"/>
  <c r="H110" i="11"/>
  <c r="I110" i="11"/>
  <c r="B111" i="11"/>
  <c r="C111" i="11"/>
  <c r="D111" i="11"/>
  <c r="E111" i="11"/>
  <c r="F111" i="11"/>
  <c r="G111" i="11"/>
  <c r="H111" i="11"/>
  <c r="I111" i="11"/>
  <c r="B112" i="11"/>
  <c r="C112" i="11"/>
  <c r="D112" i="11"/>
  <c r="E112" i="11"/>
  <c r="F112" i="11"/>
  <c r="G112" i="11"/>
  <c r="H112" i="11"/>
  <c r="I112" i="11"/>
  <c r="B113" i="11"/>
  <c r="C113" i="11"/>
  <c r="D113" i="11"/>
  <c r="E113" i="11"/>
  <c r="F113" i="11"/>
  <c r="G113" i="11"/>
  <c r="H113" i="11"/>
  <c r="I113" i="11"/>
  <c r="B114" i="11"/>
  <c r="C114" i="11"/>
  <c r="D114" i="11"/>
  <c r="E114" i="11"/>
  <c r="F114" i="11"/>
  <c r="G114" i="11"/>
  <c r="H114" i="11"/>
  <c r="I114" i="11"/>
  <c r="B115" i="11"/>
  <c r="C115" i="11"/>
  <c r="D115" i="11"/>
  <c r="E115" i="11"/>
  <c r="F115" i="11"/>
  <c r="G115" i="11"/>
  <c r="H115" i="11"/>
  <c r="I115" i="11"/>
  <c r="B116" i="11"/>
  <c r="C116" i="11"/>
  <c r="D116" i="11"/>
  <c r="E116" i="11"/>
  <c r="F116" i="11"/>
  <c r="G116" i="11"/>
  <c r="H116" i="11"/>
  <c r="I116" i="11"/>
  <c r="B117" i="11"/>
  <c r="C117" i="11"/>
  <c r="D117" i="11"/>
  <c r="E117" i="11"/>
  <c r="F117" i="11"/>
  <c r="G117" i="11"/>
  <c r="H117" i="11"/>
  <c r="I117" i="11"/>
  <c r="B118" i="11"/>
  <c r="C118" i="11"/>
  <c r="D118" i="11"/>
  <c r="E118" i="11"/>
  <c r="F118" i="11"/>
  <c r="G118" i="11"/>
  <c r="H118" i="11"/>
  <c r="I118" i="11"/>
  <c r="B119" i="11"/>
  <c r="C119" i="11"/>
  <c r="D119" i="11"/>
  <c r="E119" i="11"/>
  <c r="F119" i="11"/>
  <c r="G119" i="11"/>
  <c r="H119" i="11"/>
  <c r="I119" i="11"/>
  <c r="B120" i="11"/>
  <c r="C120" i="11"/>
  <c r="D120" i="11"/>
  <c r="E120" i="11"/>
  <c r="F120" i="11"/>
  <c r="G120" i="11"/>
  <c r="H120" i="11"/>
  <c r="I120" i="11"/>
  <c r="B121" i="11"/>
  <c r="C121" i="11"/>
  <c r="D121" i="11"/>
  <c r="E121" i="11"/>
  <c r="F121" i="11"/>
  <c r="G121" i="11"/>
  <c r="H121" i="11"/>
  <c r="I121" i="11"/>
  <c r="B122" i="11"/>
  <c r="C122" i="11"/>
  <c r="D122" i="11"/>
  <c r="E122" i="11"/>
  <c r="F122" i="11"/>
  <c r="G122" i="11"/>
  <c r="H122" i="11"/>
  <c r="I122" i="11"/>
  <c r="B123" i="11"/>
  <c r="C123" i="11"/>
  <c r="D123" i="11"/>
  <c r="E123" i="11"/>
  <c r="F123" i="11"/>
  <c r="G123" i="11"/>
  <c r="H123" i="11"/>
  <c r="I123" i="11"/>
  <c r="B124" i="11"/>
  <c r="C124" i="11"/>
  <c r="D124" i="11"/>
  <c r="E124" i="11"/>
  <c r="F124" i="11"/>
  <c r="G124" i="11"/>
  <c r="H124" i="11"/>
  <c r="I124" i="11"/>
  <c r="B125" i="11"/>
  <c r="C125" i="11"/>
  <c r="D125" i="11"/>
  <c r="E125" i="11"/>
  <c r="F125" i="11"/>
  <c r="G125" i="11"/>
  <c r="H125" i="11"/>
  <c r="I125" i="11"/>
  <c r="B126" i="11"/>
  <c r="C126" i="11"/>
  <c r="D126" i="11"/>
  <c r="E126" i="11"/>
  <c r="F126" i="11"/>
  <c r="G126" i="11"/>
  <c r="H126" i="11"/>
  <c r="I126" i="11"/>
  <c r="B127" i="11"/>
  <c r="C127" i="11"/>
  <c r="D127" i="11"/>
  <c r="E127" i="11"/>
  <c r="F127" i="11"/>
  <c r="G127" i="11"/>
  <c r="H127" i="11"/>
  <c r="I127" i="11"/>
  <c r="B128" i="11"/>
  <c r="C128" i="11"/>
  <c r="D128" i="11"/>
  <c r="E128" i="11"/>
  <c r="F128" i="11"/>
  <c r="G128" i="11"/>
  <c r="H128" i="11"/>
  <c r="I128" i="11"/>
  <c r="B129" i="11"/>
  <c r="C129" i="11"/>
  <c r="D129" i="11"/>
  <c r="E129" i="11"/>
  <c r="F129" i="11"/>
  <c r="G129" i="11"/>
  <c r="H129" i="11"/>
  <c r="I129" i="11"/>
  <c r="B130" i="11"/>
  <c r="C130" i="11"/>
  <c r="D130" i="11"/>
  <c r="E130" i="11"/>
  <c r="F130" i="11"/>
  <c r="G130" i="11"/>
  <c r="H130" i="11"/>
  <c r="I130" i="11"/>
  <c r="B131" i="11"/>
  <c r="C131" i="11"/>
  <c r="D131" i="11"/>
  <c r="E131" i="11"/>
  <c r="F131" i="11"/>
  <c r="G131" i="11"/>
  <c r="H131" i="11"/>
  <c r="I131" i="11"/>
  <c r="B132" i="11"/>
  <c r="C132" i="11"/>
  <c r="D132" i="11"/>
  <c r="E132" i="11"/>
  <c r="F132" i="11"/>
  <c r="G132" i="11"/>
  <c r="H132" i="11"/>
  <c r="I132" i="11"/>
  <c r="B133" i="11"/>
  <c r="C133" i="11"/>
  <c r="D133" i="11"/>
  <c r="E133" i="11"/>
  <c r="F133" i="11"/>
  <c r="G133" i="11"/>
  <c r="H133" i="11"/>
  <c r="I133" i="11"/>
  <c r="B134" i="11"/>
  <c r="C134" i="11"/>
  <c r="D134" i="11"/>
  <c r="E134" i="11"/>
  <c r="F134" i="11"/>
  <c r="G134" i="11"/>
  <c r="H134" i="11"/>
  <c r="I134" i="11"/>
  <c r="B135" i="11"/>
  <c r="C135" i="11"/>
  <c r="D135" i="11"/>
  <c r="E135" i="11"/>
  <c r="F135" i="11"/>
  <c r="G135" i="11"/>
  <c r="H135" i="11"/>
  <c r="I135" i="11"/>
  <c r="B136" i="11"/>
  <c r="C136" i="11"/>
  <c r="D136" i="11"/>
  <c r="E136" i="11"/>
  <c r="F136" i="11"/>
  <c r="G136" i="11"/>
  <c r="H136" i="11"/>
  <c r="I136" i="11"/>
  <c r="B137" i="11"/>
  <c r="C137" i="11"/>
  <c r="D137" i="11"/>
  <c r="E137" i="11"/>
  <c r="F137" i="11"/>
  <c r="G137" i="11"/>
  <c r="H137" i="11"/>
  <c r="I137" i="11"/>
  <c r="B138" i="11"/>
  <c r="C138" i="11"/>
  <c r="D138" i="11"/>
  <c r="E138" i="11"/>
  <c r="F138" i="11"/>
  <c r="G138" i="11"/>
  <c r="H138" i="11"/>
  <c r="I138" i="11"/>
  <c r="B139" i="11"/>
  <c r="C139" i="11"/>
  <c r="D139" i="11"/>
  <c r="E139" i="11"/>
  <c r="F139" i="11"/>
  <c r="G139" i="11"/>
  <c r="H139" i="11"/>
  <c r="I139" i="11"/>
  <c r="B140" i="11"/>
  <c r="C140" i="11"/>
  <c r="D140" i="11"/>
  <c r="E140" i="11"/>
  <c r="F140" i="11"/>
  <c r="G140" i="11"/>
  <c r="H140" i="11"/>
  <c r="I140" i="11"/>
  <c r="B141" i="11"/>
  <c r="C141" i="11"/>
  <c r="D141" i="11"/>
  <c r="E141" i="11"/>
  <c r="F141" i="11"/>
  <c r="G141" i="11"/>
  <c r="H141" i="11"/>
  <c r="I141" i="11"/>
  <c r="B142" i="11"/>
  <c r="C142" i="11"/>
  <c r="D142" i="11"/>
  <c r="E142" i="11"/>
  <c r="F142" i="11"/>
  <c r="G142" i="11"/>
  <c r="H142" i="11"/>
  <c r="I142" i="11"/>
  <c r="B143" i="11"/>
  <c r="C143" i="11"/>
  <c r="D143" i="11"/>
  <c r="E143" i="11"/>
  <c r="F143" i="11"/>
  <c r="G143" i="11"/>
  <c r="H143" i="11"/>
  <c r="I143" i="11"/>
  <c r="B144" i="11"/>
  <c r="C144" i="11"/>
  <c r="D144" i="11"/>
  <c r="E144" i="11"/>
  <c r="F144" i="11"/>
  <c r="G144" i="11"/>
  <c r="H144" i="11"/>
  <c r="I144" i="11"/>
  <c r="B145" i="11"/>
  <c r="C145" i="11"/>
  <c r="D145" i="11"/>
  <c r="E145" i="11"/>
  <c r="F145" i="11"/>
  <c r="G145" i="11"/>
  <c r="H145" i="11"/>
  <c r="I145" i="11"/>
  <c r="B146" i="11"/>
  <c r="C146" i="11"/>
  <c r="D146" i="11"/>
  <c r="E146" i="11"/>
  <c r="F146" i="11"/>
  <c r="G146" i="11"/>
  <c r="H146" i="11"/>
  <c r="I146" i="11"/>
  <c r="B147" i="11"/>
  <c r="C147" i="11"/>
  <c r="D147" i="11"/>
  <c r="E147" i="11"/>
  <c r="F147" i="11"/>
  <c r="G147" i="11"/>
  <c r="H147" i="11"/>
  <c r="I147" i="11"/>
  <c r="B148" i="11"/>
  <c r="C148" i="11"/>
  <c r="D148" i="11"/>
  <c r="E148" i="11"/>
  <c r="F148" i="11"/>
  <c r="G148" i="11"/>
  <c r="H148" i="11"/>
  <c r="I148" i="11"/>
  <c r="B149" i="11"/>
  <c r="C149" i="11"/>
  <c r="D149" i="11"/>
  <c r="E149" i="11"/>
  <c r="F149" i="11"/>
  <c r="G149" i="11"/>
  <c r="H149" i="11"/>
  <c r="I149" i="11"/>
  <c r="B150" i="11"/>
  <c r="C150" i="11"/>
  <c r="D150" i="11"/>
  <c r="E150" i="11"/>
  <c r="F150" i="11"/>
  <c r="G150" i="11"/>
  <c r="H150" i="11"/>
  <c r="I150" i="11"/>
  <c r="B151" i="11"/>
  <c r="C151" i="11"/>
  <c r="D151" i="11"/>
  <c r="E151" i="11"/>
  <c r="F151" i="11"/>
  <c r="G151" i="11"/>
  <c r="H151" i="11"/>
  <c r="I151" i="11"/>
  <c r="B152" i="11"/>
  <c r="C152" i="11"/>
  <c r="D152" i="11"/>
  <c r="E152" i="11"/>
  <c r="F152" i="11"/>
  <c r="G152" i="11"/>
  <c r="H152" i="11"/>
  <c r="I152" i="11"/>
  <c r="B153" i="11"/>
  <c r="C153" i="11"/>
  <c r="D153" i="11"/>
  <c r="E153" i="11"/>
  <c r="F153" i="11"/>
  <c r="G153" i="11"/>
  <c r="H153" i="11"/>
  <c r="I153" i="11"/>
  <c r="B154" i="11"/>
  <c r="C154" i="11"/>
  <c r="D154" i="11"/>
  <c r="E154" i="11"/>
  <c r="F154" i="11"/>
  <c r="G154" i="11"/>
  <c r="H154" i="11"/>
  <c r="I154" i="11"/>
  <c r="B155" i="11"/>
  <c r="C155" i="11"/>
  <c r="D155" i="11"/>
  <c r="E155" i="11"/>
  <c r="F155" i="11"/>
  <c r="G155" i="11"/>
  <c r="H155" i="11"/>
  <c r="I155" i="11"/>
  <c r="B156" i="11"/>
  <c r="C156" i="11"/>
  <c r="D156" i="11"/>
  <c r="E156" i="11"/>
  <c r="F156" i="11"/>
  <c r="G156" i="11"/>
  <c r="H156" i="11"/>
  <c r="I156" i="11"/>
  <c r="B157" i="11"/>
  <c r="C157" i="11"/>
  <c r="D157" i="11"/>
  <c r="E157" i="11"/>
  <c r="F157" i="11"/>
  <c r="G157" i="11"/>
  <c r="H157" i="11"/>
  <c r="I157" i="11"/>
  <c r="B158" i="11"/>
  <c r="C158" i="11"/>
  <c r="D158" i="11"/>
  <c r="E158" i="11"/>
  <c r="F158" i="11"/>
  <c r="G158" i="11"/>
  <c r="H158" i="11"/>
  <c r="I158" i="11"/>
  <c r="B159" i="11"/>
  <c r="C159" i="11"/>
  <c r="D159" i="11"/>
  <c r="E159" i="11"/>
  <c r="F159" i="11"/>
  <c r="G159" i="11"/>
  <c r="H159" i="11"/>
  <c r="I159" i="11"/>
  <c r="B160" i="11"/>
  <c r="C160" i="11"/>
  <c r="D160" i="11"/>
  <c r="E160" i="11"/>
  <c r="F160" i="11"/>
  <c r="G160" i="11"/>
  <c r="H160" i="11"/>
  <c r="I160" i="11"/>
  <c r="B161" i="11"/>
  <c r="C161" i="11"/>
  <c r="D161" i="11"/>
  <c r="E161" i="11"/>
  <c r="F161" i="11"/>
  <c r="G161" i="11"/>
  <c r="H161" i="11"/>
  <c r="I161" i="11"/>
  <c r="B162" i="11"/>
  <c r="C162" i="11"/>
  <c r="D162" i="11"/>
  <c r="E162" i="11"/>
  <c r="F162" i="11"/>
  <c r="G162" i="11"/>
  <c r="H162" i="11"/>
  <c r="I162" i="11"/>
  <c r="B163" i="11"/>
  <c r="C163" i="11"/>
  <c r="D163" i="11"/>
  <c r="E163" i="11"/>
  <c r="F163" i="11"/>
  <c r="G163" i="11"/>
  <c r="H163" i="11"/>
  <c r="I163" i="11"/>
  <c r="B164" i="11"/>
  <c r="C164" i="11"/>
  <c r="D164" i="11"/>
  <c r="E164" i="11"/>
  <c r="F164" i="11"/>
  <c r="G164" i="11"/>
  <c r="H164" i="11"/>
  <c r="I164" i="11"/>
  <c r="B165" i="11"/>
  <c r="C165" i="11"/>
  <c r="D165" i="11"/>
  <c r="E165" i="11"/>
  <c r="F165" i="11"/>
  <c r="G165" i="11"/>
  <c r="H165" i="11"/>
  <c r="I165" i="11"/>
  <c r="B166" i="11"/>
  <c r="C166" i="11"/>
  <c r="D166" i="11"/>
  <c r="E166" i="11"/>
  <c r="F166" i="11"/>
  <c r="G166" i="11"/>
  <c r="H166" i="11"/>
  <c r="I166" i="11"/>
  <c r="B167" i="11"/>
  <c r="C167" i="11"/>
  <c r="D167" i="11"/>
  <c r="E167" i="11"/>
  <c r="F167" i="11"/>
  <c r="G167" i="11"/>
  <c r="H167" i="11"/>
  <c r="I167" i="11"/>
  <c r="B168" i="11"/>
  <c r="C168" i="11"/>
  <c r="D168" i="11"/>
  <c r="E168" i="11"/>
  <c r="F168" i="11"/>
  <c r="G168" i="11"/>
  <c r="H168" i="11"/>
  <c r="I168" i="11"/>
  <c r="B169" i="11"/>
  <c r="C169" i="11"/>
  <c r="D169" i="11"/>
  <c r="E169" i="11"/>
  <c r="F169" i="11"/>
  <c r="G169" i="11"/>
  <c r="H169" i="11"/>
  <c r="I169" i="11"/>
  <c r="B170" i="11"/>
  <c r="C170" i="11"/>
  <c r="D170" i="11"/>
  <c r="E170" i="11"/>
  <c r="F170" i="11"/>
  <c r="G170" i="11"/>
  <c r="H170" i="11"/>
  <c r="I170" i="11"/>
  <c r="B171" i="11"/>
  <c r="C171" i="11"/>
  <c r="D171" i="11"/>
  <c r="E171" i="11"/>
  <c r="F171" i="11"/>
  <c r="G171" i="11"/>
  <c r="H171" i="11"/>
  <c r="I171" i="11"/>
  <c r="B172" i="11"/>
  <c r="C172" i="11"/>
  <c r="D172" i="11"/>
  <c r="E172" i="11"/>
  <c r="F172" i="11"/>
  <c r="G172" i="11"/>
  <c r="H172" i="11"/>
  <c r="I172" i="11"/>
  <c r="B173" i="11"/>
  <c r="C173" i="11"/>
  <c r="D173" i="11"/>
  <c r="E173" i="11"/>
  <c r="F173" i="11"/>
  <c r="G173" i="11"/>
  <c r="H173" i="11"/>
  <c r="I173" i="11"/>
  <c r="B174" i="11"/>
  <c r="C174" i="11"/>
  <c r="D174" i="11"/>
  <c r="E174" i="11"/>
  <c r="F174" i="11"/>
  <c r="G174" i="11"/>
  <c r="H174" i="11"/>
  <c r="I174" i="11"/>
  <c r="B175" i="11"/>
  <c r="C175" i="11"/>
  <c r="D175" i="11"/>
  <c r="E175" i="11"/>
  <c r="F175" i="11"/>
  <c r="G175" i="11"/>
  <c r="H175" i="11"/>
  <c r="I175" i="11"/>
  <c r="B176" i="11"/>
  <c r="C176" i="11"/>
  <c r="D176" i="11"/>
  <c r="E176" i="11"/>
  <c r="F176" i="11"/>
  <c r="G176" i="11"/>
  <c r="H176" i="11"/>
  <c r="I176" i="11"/>
  <c r="B177" i="11"/>
  <c r="C177" i="11"/>
  <c r="D177" i="11"/>
  <c r="E177" i="11"/>
  <c r="F177" i="11"/>
  <c r="G177" i="11"/>
  <c r="H177" i="11"/>
  <c r="I177" i="11"/>
  <c r="B178" i="11"/>
  <c r="C178" i="11"/>
  <c r="D178" i="11"/>
  <c r="E178" i="11"/>
  <c r="F178" i="11"/>
  <c r="G178" i="11"/>
  <c r="H178" i="11"/>
  <c r="I178" i="11"/>
  <c r="B179" i="11"/>
  <c r="C179" i="11"/>
  <c r="D179" i="11"/>
  <c r="E179" i="11"/>
  <c r="F179" i="11"/>
  <c r="G179" i="11"/>
  <c r="H179" i="11"/>
  <c r="I179" i="11"/>
  <c r="B180" i="11"/>
  <c r="C180" i="11"/>
  <c r="D180" i="11"/>
  <c r="E180" i="11"/>
  <c r="F180" i="11"/>
  <c r="G180" i="11"/>
  <c r="H180" i="11"/>
  <c r="I180" i="11"/>
  <c r="B181" i="11"/>
  <c r="C181" i="11"/>
  <c r="D181" i="11"/>
  <c r="E181" i="11"/>
  <c r="F181" i="11"/>
  <c r="G181" i="11"/>
  <c r="H181" i="11"/>
  <c r="I181" i="11"/>
  <c r="B182" i="11"/>
  <c r="C182" i="11"/>
  <c r="D182" i="11"/>
  <c r="E182" i="11"/>
  <c r="F182" i="11"/>
  <c r="G182" i="11"/>
  <c r="H182" i="11"/>
  <c r="I182" i="11"/>
  <c r="B183" i="11"/>
  <c r="C183" i="11"/>
  <c r="D183" i="11"/>
  <c r="E183" i="11"/>
  <c r="F183" i="11"/>
  <c r="G183" i="11"/>
  <c r="H183" i="11"/>
  <c r="I183" i="11"/>
  <c r="B184" i="11"/>
  <c r="C184" i="11"/>
  <c r="D184" i="11"/>
  <c r="E184" i="11"/>
  <c r="F184" i="11"/>
  <c r="G184" i="11"/>
  <c r="H184" i="11"/>
  <c r="I184" i="11"/>
  <c r="B185" i="11"/>
  <c r="C185" i="11"/>
  <c r="D185" i="11"/>
  <c r="E185" i="11"/>
  <c r="F185" i="11"/>
  <c r="G185" i="11"/>
  <c r="H185" i="11"/>
  <c r="I185" i="11"/>
  <c r="B186" i="11"/>
  <c r="C186" i="11"/>
  <c r="D186" i="11"/>
  <c r="E186" i="11"/>
  <c r="F186" i="11"/>
  <c r="G186" i="11"/>
  <c r="H186" i="11"/>
  <c r="I186" i="11"/>
  <c r="B187" i="11"/>
  <c r="C187" i="11"/>
  <c r="D187" i="11"/>
  <c r="E187" i="11"/>
  <c r="F187" i="11"/>
  <c r="G187" i="11"/>
  <c r="H187" i="11"/>
  <c r="I187" i="11"/>
  <c r="B188" i="11"/>
  <c r="C188" i="11"/>
  <c r="D188" i="11"/>
  <c r="E188" i="11"/>
  <c r="F188" i="11"/>
  <c r="G188" i="11"/>
  <c r="H188" i="11"/>
  <c r="I188" i="11"/>
  <c r="B189" i="11"/>
  <c r="C189" i="11"/>
  <c r="D189" i="11"/>
  <c r="E189" i="11"/>
  <c r="F189" i="11"/>
  <c r="G189" i="11"/>
  <c r="H189" i="11"/>
  <c r="I189" i="11"/>
  <c r="B190" i="11"/>
  <c r="C190" i="11"/>
  <c r="D190" i="11"/>
  <c r="E190" i="11"/>
  <c r="F190" i="11"/>
  <c r="G190" i="11"/>
  <c r="H190" i="11"/>
  <c r="I190" i="11"/>
  <c r="B191" i="11"/>
  <c r="C191" i="11"/>
  <c r="D191" i="11"/>
  <c r="E191" i="11"/>
  <c r="F191" i="11"/>
  <c r="G191" i="11"/>
  <c r="H191" i="11"/>
  <c r="I191" i="11"/>
  <c r="B192" i="11"/>
  <c r="C192" i="11"/>
  <c r="D192" i="11"/>
  <c r="E192" i="11"/>
  <c r="F192" i="11"/>
  <c r="G192" i="11"/>
  <c r="H192" i="11"/>
  <c r="I192" i="11"/>
  <c r="B193" i="11"/>
  <c r="C193" i="11"/>
  <c r="D193" i="11"/>
  <c r="E193" i="11"/>
  <c r="F193" i="11"/>
  <c r="G193" i="11"/>
  <c r="H193" i="11"/>
  <c r="I193" i="11"/>
  <c r="B194" i="11"/>
  <c r="C194" i="11"/>
  <c r="D194" i="11"/>
  <c r="E194" i="11"/>
  <c r="F194" i="11"/>
  <c r="G194" i="11"/>
  <c r="H194" i="11"/>
  <c r="I194" i="11"/>
  <c r="B195" i="11"/>
  <c r="C195" i="11"/>
  <c r="D195" i="11"/>
  <c r="E195" i="11"/>
  <c r="F195" i="11"/>
  <c r="G195" i="11"/>
  <c r="H195" i="11"/>
  <c r="I195" i="11"/>
  <c r="B196" i="11"/>
  <c r="C196" i="11"/>
  <c r="D196" i="11"/>
  <c r="E196" i="11"/>
  <c r="F196" i="11"/>
  <c r="G196" i="11"/>
  <c r="H196" i="11"/>
  <c r="I196" i="11"/>
  <c r="B197" i="11"/>
  <c r="C197" i="11"/>
  <c r="D197" i="11"/>
  <c r="E197" i="11"/>
  <c r="F197" i="11"/>
  <c r="G197" i="11"/>
  <c r="H197" i="11"/>
  <c r="I197" i="11"/>
  <c r="B198" i="11"/>
  <c r="C198" i="11"/>
  <c r="D198" i="11"/>
  <c r="E198" i="11"/>
  <c r="F198" i="11"/>
  <c r="G198" i="11"/>
  <c r="H198" i="11"/>
  <c r="I198" i="11"/>
  <c r="B199" i="11"/>
  <c r="C199" i="11"/>
  <c r="D199" i="11"/>
  <c r="E199" i="11"/>
  <c r="F199" i="11"/>
  <c r="G199" i="11"/>
  <c r="H199" i="11"/>
  <c r="I199" i="11"/>
  <c r="B200" i="11"/>
  <c r="C200" i="11"/>
  <c r="D200" i="11"/>
  <c r="E200" i="11"/>
  <c r="F200" i="11"/>
  <c r="G200" i="11"/>
  <c r="H200" i="11"/>
  <c r="I200" i="11"/>
  <c r="B201" i="11"/>
  <c r="C201" i="11"/>
  <c r="D201" i="11"/>
  <c r="E201" i="11"/>
  <c r="F201" i="11"/>
  <c r="G201" i="11"/>
  <c r="H201" i="11"/>
  <c r="I201" i="11"/>
  <c r="B202" i="11"/>
  <c r="C202" i="11"/>
  <c r="D202" i="11"/>
  <c r="E202" i="11"/>
  <c r="F202" i="11"/>
  <c r="G202" i="11"/>
  <c r="H202" i="11"/>
  <c r="I202" i="11"/>
  <c r="B203" i="11"/>
  <c r="C203" i="11"/>
  <c r="D203" i="11"/>
  <c r="E203" i="11"/>
  <c r="F203" i="11"/>
  <c r="G203" i="11"/>
  <c r="H203" i="11"/>
  <c r="I203" i="11"/>
  <c r="B204" i="11"/>
  <c r="C204" i="11"/>
  <c r="D204" i="11"/>
  <c r="E204" i="11"/>
  <c r="F204" i="11"/>
  <c r="G204" i="11"/>
  <c r="H204" i="11"/>
  <c r="I204" i="11"/>
  <c r="B205" i="11"/>
  <c r="C205" i="11"/>
  <c r="D205" i="11"/>
  <c r="E205" i="11"/>
  <c r="F205" i="11"/>
  <c r="G205" i="11"/>
  <c r="H205" i="11"/>
  <c r="I205" i="11"/>
  <c r="B206" i="11"/>
  <c r="C206" i="11"/>
  <c r="D206" i="11"/>
  <c r="E206" i="11"/>
  <c r="F206" i="11"/>
  <c r="G206" i="11"/>
  <c r="H206" i="11"/>
  <c r="I206" i="11"/>
  <c r="B207" i="11"/>
  <c r="C207" i="11"/>
  <c r="D207" i="11"/>
  <c r="E207" i="11"/>
  <c r="F207" i="11"/>
  <c r="G207" i="11"/>
  <c r="H207" i="11"/>
  <c r="I207" i="11"/>
  <c r="B208" i="11"/>
  <c r="C208" i="11"/>
  <c r="D208" i="11"/>
  <c r="E208" i="11"/>
  <c r="F208" i="11"/>
  <c r="G208" i="11"/>
  <c r="H208" i="11"/>
  <c r="I208" i="11"/>
  <c r="B209" i="11"/>
  <c r="C209" i="11"/>
  <c r="D209" i="11"/>
  <c r="E209" i="11"/>
  <c r="F209" i="11"/>
  <c r="G209" i="11"/>
  <c r="H209" i="11"/>
  <c r="I209" i="11"/>
  <c r="B210" i="11"/>
  <c r="C210" i="11"/>
  <c r="D210" i="11"/>
  <c r="E210" i="11"/>
  <c r="F210" i="11"/>
  <c r="G210" i="11"/>
  <c r="H210" i="11"/>
  <c r="I210" i="11"/>
  <c r="B211" i="11"/>
  <c r="C211" i="11"/>
  <c r="D211" i="11"/>
  <c r="E211" i="11"/>
  <c r="F211" i="11"/>
  <c r="G211" i="11"/>
  <c r="H211" i="11"/>
  <c r="I211" i="11"/>
  <c r="B212" i="11"/>
  <c r="C212" i="11"/>
  <c r="D212" i="11"/>
  <c r="E212" i="11"/>
  <c r="F212" i="11"/>
  <c r="G212" i="11"/>
  <c r="H212" i="11"/>
  <c r="I212" i="11"/>
  <c r="B213" i="11"/>
  <c r="C213" i="11"/>
  <c r="D213" i="11"/>
  <c r="E213" i="11"/>
  <c r="F213" i="11"/>
  <c r="G213" i="11"/>
  <c r="H213" i="11"/>
  <c r="I213" i="11"/>
  <c r="B214" i="11"/>
  <c r="C214" i="11"/>
  <c r="D214" i="11"/>
  <c r="E214" i="11"/>
  <c r="F214" i="11"/>
  <c r="G214" i="11"/>
  <c r="H214" i="11"/>
  <c r="I214" i="11"/>
  <c r="B215" i="11"/>
  <c r="C215" i="11"/>
  <c r="D215" i="11"/>
  <c r="E215" i="11"/>
  <c r="F215" i="11"/>
  <c r="G215" i="11"/>
  <c r="H215" i="11"/>
  <c r="I215" i="11"/>
  <c r="B216" i="11"/>
  <c r="C216" i="11"/>
  <c r="D216" i="11"/>
  <c r="E216" i="11"/>
  <c r="F216" i="11"/>
  <c r="G216" i="11"/>
  <c r="H216" i="11"/>
  <c r="I216" i="11"/>
  <c r="B217" i="11"/>
  <c r="C217" i="11"/>
  <c r="D217" i="11"/>
  <c r="E217" i="11"/>
  <c r="F217" i="11"/>
  <c r="G217" i="11"/>
  <c r="H217" i="11"/>
  <c r="I217" i="11"/>
  <c r="B218" i="11"/>
  <c r="C218" i="11"/>
  <c r="D218" i="11"/>
  <c r="E218" i="11"/>
  <c r="F218" i="11"/>
  <c r="G218" i="11"/>
  <c r="H218" i="11"/>
  <c r="I218" i="11"/>
  <c r="B219" i="11"/>
  <c r="C219" i="11"/>
  <c r="D219" i="11"/>
  <c r="E219" i="11"/>
  <c r="F219" i="11"/>
  <c r="G219" i="11"/>
  <c r="H219" i="11"/>
  <c r="I219" i="11"/>
  <c r="B220" i="11"/>
  <c r="C220" i="11"/>
  <c r="D220" i="11"/>
  <c r="E220" i="11"/>
  <c r="F220" i="11"/>
  <c r="G220" i="11"/>
  <c r="H220" i="11"/>
  <c r="I220" i="11"/>
  <c r="B221" i="11"/>
  <c r="C221" i="11"/>
  <c r="D221" i="11"/>
  <c r="E221" i="11"/>
  <c r="F221" i="11"/>
  <c r="G221" i="11"/>
  <c r="H221" i="11"/>
  <c r="I221" i="11"/>
  <c r="B222" i="11"/>
  <c r="C222" i="11"/>
  <c r="D222" i="11"/>
  <c r="E222" i="11"/>
  <c r="F222" i="11"/>
  <c r="G222" i="11"/>
  <c r="H222" i="11"/>
  <c r="I222" i="11"/>
  <c r="B223" i="11"/>
  <c r="C223" i="11"/>
  <c r="D223" i="11"/>
  <c r="E223" i="11"/>
  <c r="F223" i="11"/>
  <c r="G223" i="11"/>
  <c r="H223" i="11"/>
  <c r="I223" i="11"/>
  <c r="B224" i="11"/>
  <c r="C224" i="11"/>
  <c r="D224" i="11"/>
  <c r="E224" i="11"/>
  <c r="F224" i="11"/>
  <c r="G224" i="11"/>
  <c r="H224" i="11"/>
  <c r="I224" i="11"/>
  <c r="B225" i="11"/>
  <c r="C225" i="11"/>
  <c r="D225" i="11"/>
  <c r="E225" i="11"/>
  <c r="F225" i="11"/>
  <c r="G225" i="11"/>
  <c r="H225" i="11"/>
  <c r="I225" i="11"/>
  <c r="B226" i="11"/>
  <c r="C226" i="11"/>
  <c r="D226" i="11"/>
  <c r="E226" i="11"/>
  <c r="F226" i="11"/>
  <c r="G226" i="11"/>
  <c r="H226" i="11"/>
  <c r="I226" i="11"/>
  <c r="B227" i="11"/>
  <c r="C227" i="11"/>
  <c r="D227" i="11"/>
  <c r="E227" i="11"/>
  <c r="F227" i="11"/>
  <c r="G227" i="11"/>
  <c r="H227" i="11"/>
  <c r="I227" i="11"/>
  <c r="B228" i="11"/>
  <c r="C228" i="11"/>
  <c r="D228" i="11"/>
  <c r="E228" i="11"/>
  <c r="F228" i="11"/>
  <c r="G228" i="11"/>
  <c r="H228" i="11"/>
  <c r="I228" i="11"/>
  <c r="B229" i="11"/>
  <c r="C229" i="11"/>
  <c r="D229" i="11"/>
  <c r="E229" i="11"/>
  <c r="F229" i="11"/>
  <c r="G229" i="11"/>
  <c r="H229" i="11"/>
  <c r="I229" i="11"/>
  <c r="B230" i="11"/>
  <c r="C230" i="11"/>
  <c r="D230" i="11"/>
  <c r="E230" i="11"/>
  <c r="F230" i="11"/>
  <c r="G230" i="11"/>
  <c r="H230" i="11"/>
  <c r="I230" i="11"/>
  <c r="B231" i="11"/>
  <c r="C231" i="11"/>
  <c r="D231" i="11"/>
  <c r="E231" i="11"/>
  <c r="F231" i="11"/>
  <c r="G231" i="11"/>
  <c r="H231" i="11"/>
  <c r="I231" i="11"/>
  <c r="B232" i="11"/>
  <c r="C232" i="11"/>
  <c r="D232" i="11"/>
  <c r="E232" i="11"/>
  <c r="F232" i="11"/>
  <c r="G232" i="11"/>
  <c r="H232" i="11"/>
  <c r="I232" i="11"/>
  <c r="B233" i="11"/>
  <c r="C233" i="11"/>
  <c r="D233" i="11"/>
  <c r="E233" i="11"/>
  <c r="F233" i="11"/>
  <c r="G233" i="11"/>
  <c r="H233" i="11"/>
  <c r="I233" i="11"/>
  <c r="B234" i="11"/>
  <c r="C234" i="11"/>
  <c r="D234" i="11"/>
  <c r="E234" i="11"/>
  <c r="F234" i="11"/>
  <c r="G234" i="11"/>
  <c r="H234" i="11"/>
  <c r="I234" i="11"/>
  <c r="B235" i="11"/>
  <c r="C235" i="11"/>
  <c r="D235" i="11"/>
  <c r="E235" i="11"/>
  <c r="F235" i="11"/>
  <c r="G235" i="11"/>
  <c r="H235" i="11"/>
  <c r="I235" i="11"/>
  <c r="B236" i="11"/>
  <c r="C236" i="11"/>
  <c r="D236" i="11"/>
  <c r="E236" i="11"/>
  <c r="F236" i="11"/>
  <c r="G236" i="11"/>
  <c r="H236" i="11"/>
  <c r="I236" i="11"/>
  <c r="B237" i="11"/>
  <c r="C237" i="11"/>
  <c r="D237" i="11"/>
  <c r="E237" i="11"/>
  <c r="F237" i="11"/>
  <c r="G237" i="11"/>
  <c r="H237" i="11"/>
  <c r="I237" i="11"/>
  <c r="B238" i="11"/>
  <c r="C238" i="11"/>
  <c r="D238" i="11"/>
  <c r="E238" i="11"/>
  <c r="F238" i="11"/>
  <c r="G238" i="11"/>
  <c r="H238" i="11"/>
  <c r="I238" i="11"/>
  <c r="B239" i="11"/>
  <c r="C239" i="11"/>
  <c r="D239" i="11"/>
  <c r="E239" i="11"/>
  <c r="F239" i="11"/>
  <c r="G239" i="11"/>
  <c r="H239" i="11"/>
  <c r="I239" i="11"/>
  <c r="B240" i="11"/>
  <c r="C240" i="11"/>
  <c r="D240" i="11"/>
  <c r="E240" i="11"/>
  <c r="F240" i="11"/>
  <c r="G240" i="11"/>
  <c r="H240" i="11"/>
  <c r="I240" i="11"/>
  <c r="B241" i="11"/>
  <c r="C241" i="11"/>
  <c r="D241" i="11"/>
  <c r="E241" i="11"/>
  <c r="F241" i="11"/>
  <c r="G241" i="11"/>
  <c r="H241" i="11"/>
  <c r="I241" i="11"/>
  <c r="B242" i="11"/>
  <c r="C242" i="11"/>
  <c r="D242" i="11"/>
  <c r="E242" i="11"/>
  <c r="F242" i="11"/>
  <c r="G242" i="11"/>
  <c r="H242" i="11"/>
  <c r="I242" i="11"/>
  <c r="B243" i="11"/>
  <c r="C243" i="11"/>
  <c r="D243" i="11"/>
  <c r="E243" i="11"/>
  <c r="F243" i="11"/>
  <c r="G243" i="11"/>
  <c r="H243" i="11"/>
  <c r="I243" i="11"/>
  <c r="B244" i="11"/>
  <c r="C244" i="11"/>
  <c r="D244" i="11"/>
  <c r="E244" i="11"/>
  <c r="F244" i="11"/>
  <c r="G244" i="11"/>
  <c r="H244" i="11"/>
  <c r="I244" i="11"/>
  <c r="B245" i="11"/>
  <c r="C245" i="11"/>
  <c r="D245" i="11"/>
  <c r="E245" i="11"/>
  <c r="F245" i="11"/>
  <c r="G245" i="11"/>
  <c r="H245" i="11"/>
  <c r="I245" i="11"/>
  <c r="B246" i="11"/>
  <c r="C246" i="11"/>
  <c r="D246" i="11"/>
  <c r="E246" i="11"/>
  <c r="F246" i="11"/>
  <c r="G246" i="11"/>
  <c r="H246" i="11"/>
  <c r="I246" i="11"/>
  <c r="B247" i="11"/>
  <c r="C247" i="11"/>
  <c r="D247" i="11"/>
  <c r="E247" i="11"/>
  <c r="F247" i="11"/>
  <c r="G247" i="11"/>
  <c r="H247" i="11"/>
  <c r="I247" i="11"/>
  <c r="B248" i="11"/>
  <c r="C248" i="11"/>
  <c r="D248" i="11"/>
  <c r="E248" i="11"/>
  <c r="F248" i="11"/>
  <c r="G248" i="11"/>
  <c r="H248" i="11"/>
  <c r="I248" i="11"/>
  <c r="B249" i="11"/>
  <c r="C249" i="11"/>
  <c r="D249" i="11"/>
  <c r="E249" i="11"/>
  <c r="F249" i="11"/>
  <c r="G249" i="11"/>
  <c r="H249" i="11"/>
  <c r="I249" i="11"/>
  <c r="B250" i="11"/>
  <c r="C250" i="11"/>
  <c r="D250" i="11"/>
  <c r="E250" i="11"/>
  <c r="F250" i="11"/>
  <c r="G250" i="11"/>
  <c r="H250" i="11"/>
  <c r="I250" i="11"/>
  <c r="B251" i="11"/>
  <c r="C251" i="11"/>
  <c r="D251" i="11"/>
  <c r="E251" i="11"/>
  <c r="F251" i="11"/>
  <c r="G251" i="11"/>
  <c r="H251" i="11"/>
  <c r="I251" i="11"/>
  <c r="B252" i="11"/>
  <c r="C252" i="11"/>
  <c r="D252" i="11"/>
  <c r="E252" i="11"/>
  <c r="F252" i="11"/>
  <c r="G252" i="11"/>
  <c r="H252" i="11"/>
  <c r="I252" i="11"/>
  <c r="B253" i="11"/>
  <c r="C253" i="11"/>
  <c r="D253" i="11"/>
  <c r="E253" i="11"/>
  <c r="F253" i="11"/>
  <c r="G253" i="11"/>
  <c r="H253" i="11"/>
  <c r="I253" i="11"/>
  <c r="B254" i="11"/>
  <c r="C254" i="11"/>
  <c r="D254" i="11"/>
  <c r="E254" i="11"/>
  <c r="F254" i="11"/>
  <c r="G254" i="11"/>
  <c r="H254" i="11"/>
  <c r="I254" i="11"/>
  <c r="B255" i="11"/>
  <c r="C255" i="11"/>
  <c r="D255" i="11"/>
  <c r="E255" i="11"/>
  <c r="F255" i="11"/>
  <c r="G255" i="11"/>
  <c r="H255" i="11"/>
  <c r="I255" i="11"/>
  <c r="B256" i="11"/>
  <c r="C256" i="11"/>
  <c r="D256" i="11"/>
  <c r="E256" i="11"/>
  <c r="F256" i="11"/>
  <c r="G256" i="11"/>
  <c r="H256" i="11"/>
  <c r="I256" i="11"/>
  <c r="B257" i="11"/>
  <c r="C257" i="11"/>
  <c r="D257" i="11"/>
  <c r="E257" i="11"/>
  <c r="F257" i="11"/>
  <c r="G257" i="11"/>
  <c r="H257" i="11"/>
  <c r="I257" i="11"/>
  <c r="B258" i="11"/>
  <c r="C258" i="11"/>
  <c r="D258" i="11"/>
  <c r="E258" i="11"/>
  <c r="F258" i="11"/>
  <c r="G258" i="11"/>
  <c r="H258" i="11"/>
  <c r="I258" i="11"/>
  <c r="B259" i="11"/>
  <c r="C259" i="11"/>
  <c r="D259" i="11"/>
  <c r="E259" i="11"/>
  <c r="F259" i="11"/>
  <c r="G259" i="11"/>
  <c r="H259" i="11"/>
  <c r="I259" i="11"/>
  <c r="B260" i="11"/>
  <c r="C260" i="11"/>
  <c r="D260" i="11"/>
  <c r="E260" i="11"/>
  <c r="F260" i="11"/>
  <c r="G260" i="11"/>
  <c r="H260" i="11"/>
  <c r="I260" i="11"/>
  <c r="B261" i="11"/>
  <c r="C261" i="11"/>
  <c r="D261" i="11"/>
  <c r="E261" i="11"/>
  <c r="F261" i="11"/>
  <c r="G261" i="11"/>
  <c r="H261" i="11"/>
  <c r="I261" i="11"/>
  <c r="B262" i="11"/>
  <c r="C262" i="11"/>
  <c r="D262" i="11"/>
  <c r="E262" i="11"/>
  <c r="F262" i="11"/>
  <c r="G262" i="11"/>
  <c r="H262" i="11"/>
  <c r="I262" i="11"/>
  <c r="B263" i="11"/>
  <c r="C263" i="11"/>
  <c r="D263" i="11"/>
  <c r="E263" i="11"/>
  <c r="F263" i="11"/>
  <c r="G263" i="11"/>
  <c r="H263" i="11"/>
  <c r="I263" i="11"/>
  <c r="B264" i="11"/>
  <c r="C264" i="11"/>
  <c r="D264" i="11"/>
  <c r="E264" i="11"/>
  <c r="F264" i="11"/>
  <c r="G264" i="11"/>
  <c r="H264" i="11"/>
  <c r="I264" i="11"/>
  <c r="B265" i="11"/>
  <c r="C265" i="11"/>
  <c r="D265" i="11"/>
  <c r="E265" i="11"/>
  <c r="F265" i="11"/>
  <c r="G265" i="11"/>
  <c r="H265" i="11"/>
  <c r="I265" i="11"/>
  <c r="B266" i="11"/>
  <c r="C266" i="11"/>
  <c r="D266" i="11"/>
  <c r="E266" i="11"/>
  <c r="F266" i="11"/>
  <c r="G266" i="11"/>
  <c r="H266" i="11"/>
  <c r="I266" i="11"/>
  <c r="B267" i="11"/>
  <c r="C267" i="11"/>
  <c r="D267" i="11"/>
  <c r="E267" i="11"/>
  <c r="F267" i="11"/>
  <c r="G267" i="11"/>
  <c r="H267" i="11"/>
  <c r="I267" i="11"/>
  <c r="B268" i="11"/>
  <c r="C268" i="11"/>
  <c r="D268" i="11"/>
  <c r="E268" i="11"/>
  <c r="F268" i="11"/>
  <c r="G268" i="11"/>
  <c r="H268" i="11"/>
  <c r="I268" i="11"/>
  <c r="B269" i="11"/>
  <c r="C269" i="11"/>
  <c r="D269" i="11"/>
  <c r="E269" i="11"/>
  <c r="F269" i="11"/>
  <c r="G269" i="11"/>
  <c r="H269" i="11"/>
  <c r="I269" i="11"/>
  <c r="C2" i="11"/>
  <c r="D2" i="11"/>
  <c r="E2" i="11"/>
  <c r="F2" i="11"/>
  <c r="G2" i="11"/>
  <c r="H2" i="11"/>
  <c r="I2" i="11"/>
  <c r="B2" i="11"/>
  <c r="B3" i="10"/>
  <c r="C3" i="10"/>
  <c r="D3" i="10"/>
  <c r="E3" i="10"/>
  <c r="F3" i="10"/>
  <c r="G3" i="10"/>
  <c r="H3" i="10"/>
  <c r="I3" i="10"/>
  <c r="B4" i="10"/>
  <c r="C4" i="10"/>
  <c r="D4" i="10"/>
  <c r="E4" i="10"/>
  <c r="F4" i="10"/>
  <c r="G4" i="10"/>
  <c r="H4" i="10"/>
  <c r="I4" i="10"/>
  <c r="B5" i="10"/>
  <c r="C5" i="10"/>
  <c r="D5" i="10"/>
  <c r="E5" i="10"/>
  <c r="F5" i="10"/>
  <c r="G5" i="10"/>
  <c r="H5" i="10"/>
  <c r="I5" i="10"/>
  <c r="B6" i="10"/>
  <c r="C6" i="10"/>
  <c r="D6" i="10"/>
  <c r="E6" i="10"/>
  <c r="F6" i="10"/>
  <c r="G6" i="10"/>
  <c r="H6" i="10"/>
  <c r="I6" i="10"/>
  <c r="B7" i="10"/>
  <c r="C7" i="10"/>
  <c r="D7" i="10"/>
  <c r="E7" i="10"/>
  <c r="F7" i="10"/>
  <c r="G7" i="10"/>
  <c r="H7" i="10"/>
  <c r="I7" i="10"/>
  <c r="B8" i="10"/>
  <c r="C8" i="10"/>
  <c r="D8" i="10"/>
  <c r="E8" i="10"/>
  <c r="F8" i="10"/>
  <c r="G8" i="10"/>
  <c r="H8" i="10"/>
  <c r="I8" i="10"/>
  <c r="B9" i="10"/>
  <c r="C9" i="10"/>
  <c r="D9" i="10"/>
  <c r="E9" i="10"/>
  <c r="F9" i="10"/>
  <c r="G9" i="10"/>
  <c r="H9" i="10"/>
  <c r="I9" i="10"/>
  <c r="B10" i="10"/>
  <c r="C10" i="10"/>
  <c r="D10" i="10"/>
  <c r="E10" i="10"/>
  <c r="F10" i="10"/>
  <c r="G10" i="10"/>
  <c r="H10" i="10"/>
  <c r="I10" i="10"/>
  <c r="B11" i="10"/>
  <c r="C11" i="10"/>
  <c r="D11" i="10"/>
  <c r="E11" i="10"/>
  <c r="F11" i="10"/>
  <c r="G11" i="10"/>
  <c r="H11" i="10"/>
  <c r="I11" i="10"/>
  <c r="B12" i="10"/>
  <c r="C12" i="10"/>
  <c r="D12" i="10"/>
  <c r="E12" i="10"/>
  <c r="F12" i="10"/>
  <c r="G12" i="10"/>
  <c r="H12" i="10"/>
  <c r="I12" i="10"/>
  <c r="B13" i="10"/>
  <c r="C13" i="10"/>
  <c r="D13" i="10"/>
  <c r="E13" i="10"/>
  <c r="F13" i="10"/>
  <c r="G13" i="10"/>
  <c r="H13" i="10"/>
  <c r="I13" i="10"/>
  <c r="B14" i="10"/>
  <c r="C14" i="10"/>
  <c r="D14" i="10"/>
  <c r="E14" i="10"/>
  <c r="F14" i="10"/>
  <c r="G14" i="10"/>
  <c r="H14" i="10"/>
  <c r="I14" i="10"/>
  <c r="B15" i="10"/>
  <c r="C15" i="10"/>
  <c r="D15" i="10"/>
  <c r="E15" i="10"/>
  <c r="F15" i="10"/>
  <c r="G15" i="10"/>
  <c r="H15" i="10"/>
  <c r="I15" i="10"/>
  <c r="B16" i="10"/>
  <c r="C16" i="10"/>
  <c r="D16" i="10"/>
  <c r="E16" i="10"/>
  <c r="F16" i="10"/>
  <c r="G16" i="10"/>
  <c r="H16" i="10"/>
  <c r="I16" i="10"/>
  <c r="B17" i="10"/>
  <c r="C17" i="10"/>
  <c r="D17" i="10"/>
  <c r="E17" i="10"/>
  <c r="F17" i="10"/>
  <c r="G17" i="10"/>
  <c r="H17" i="10"/>
  <c r="I17" i="10"/>
  <c r="B18" i="10"/>
  <c r="C18" i="10"/>
  <c r="D18" i="10"/>
  <c r="E18" i="10"/>
  <c r="F18" i="10"/>
  <c r="G18" i="10"/>
  <c r="H18" i="10"/>
  <c r="I18" i="10"/>
  <c r="B19" i="10"/>
  <c r="C19" i="10"/>
  <c r="D19" i="10"/>
  <c r="E19" i="10"/>
  <c r="F19" i="10"/>
  <c r="G19" i="10"/>
  <c r="H19" i="10"/>
  <c r="I19" i="10"/>
  <c r="B20" i="10"/>
  <c r="C20" i="10"/>
  <c r="D20" i="10"/>
  <c r="E20" i="10"/>
  <c r="F20" i="10"/>
  <c r="G20" i="10"/>
  <c r="H20" i="10"/>
  <c r="I20" i="10"/>
  <c r="B21" i="10"/>
  <c r="C21" i="10"/>
  <c r="D21" i="10"/>
  <c r="E21" i="10"/>
  <c r="F21" i="10"/>
  <c r="G21" i="10"/>
  <c r="H21" i="10"/>
  <c r="I21" i="10"/>
  <c r="B22" i="10"/>
  <c r="C22" i="10"/>
  <c r="D22" i="10"/>
  <c r="E22" i="10"/>
  <c r="F22" i="10"/>
  <c r="G22" i="10"/>
  <c r="H22" i="10"/>
  <c r="I22" i="10"/>
  <c r="B23" i="10"/>
  <c r="C23" i="10"/>
  <c r="D23" i="10"/>
  <c r="E23" i="10"/>
  <c r="F23" i="10"/>
  <c r="G23" i="10"/>
  <c r="H23" i="10"/>
  <c r="I23" i="10"/>
  <c r="B24" i="10"/>
  <c r="C24" i="10"/>
  <c r="D24" i="10"/>
  <c r="E24" i="10"/>
  <c r="F24" i="10"/>
  <c r="G24" i="10"/>
  <c r="H24" i="10"/>
  <c r="I24" i="10"/>
  <c r="B25" i="10"/>
  <c r="C25" i="10"/>
  <c r="D25" i="10"/>
  <c r="E25" i="10"/>
  <c r="F25" i="10"/>
  <c r="G25" i="10"/>
  <c r="H25" i="10"/>
  <c r="I25" i="10"/>
  <c r="B26" i="10"/>
  <c r="C26" i="10"/>
  <c r="D26" i="10"/>
  <c r="E26" i="10"/>
  <c r="F26" i="10"/>
  <c r="G26" i="10"/>
  <c r="H26" i="10"/>
  <c r="I26" i="10"/>
  <c r="B27" i="10"/>
  <c r="C27" i="10"/>
  <c r="D27" i="10"/>
  <c r="E27" i="10"/>
  <c r="F27" i="10"/>
  <c r="G27" i="10"/>
  <c r="H27" i="10"/>
  <c r="I27" i="10"/>
  <c r="B28" i="10"/>
  <c r="C28" i="10"/>
  <c r="D28" i="10"/>
  <c r="E28" i="10"/>
  <c r="F28" i="10"/>
  <c r="G28" i="10"/>
  <c r="H28" i="10"/>
  <c r="I28" i="10"/>
  <c r="B29" i="10"/>
  <c r="C29" i="10"/>
  <c r="D29" i="10"/>
  <c r="E29" i="10"/>
  <c r="F29" i="10"/>
  <c r="G29" i="10"/>
  <c r="H29" i="10"/>
  <c r="I29" i="10"/>
  <c r="B30" i="10"/>
  <c r="C30" i="10"/>
  <c r="D30" i="10"/>
  <c r="E30" i="10"/>
  <c r="F30" i="10"/>
  <c r="G30" i="10"/>
  <c r="H30" i="10"/>
  <c r="I30" i="10"/>
  <c r="B31" i="10"/>
  <c r="C31" i="10"/>
  <c r="D31" i="10"/>
  <c r="E31" i="10"/>
  <c r="F31" i="10"/>
  <c r="G31" i="10"/>
  <c r="H31" i="10"/>
  <c r="I31" i="10"/>
  <c r="B32" i="10"/>
  <c r="C32" i="10"/>
  <c r="D32" i="10"/>
  <c r="E32" i="10"/>
  <c r="F32" i="10"/>
  <c r="G32" i="10"/>
  <c r="H32" i="10"/>
  <c r="I32" i="10"/>
  <c r="B33" i="10"/>
  <c r="C33" i="10"/>
  <c r="D33" i="10"/>
  <c r="E33" i="10"/>
  <c r="F33" i="10"/>
  <c r="G33" i="10"/>
  <c r="H33" i="10"/>
  <c r="I33" i="10"/>
  <c r="B34" i="10"/>
  <c r="C34" i="10"/>
  <c r="D34" i="10"/>
  <c r="E34" i="10"/>
  <c r="F34" i="10"/>
  <c r="G34" i="10"/>
  <c r="H34" i="10"/>
  <c r="I34" i="10"/>
  <c r="B35" i="10"/>
  <c r="C35" i="10"/>
  <c r="D35" i="10"/>
  <c r="E35" i="10"/>
  <c r="F35" i="10"/>
  <c r="G35" i="10"/>
  <c r="H35" i="10"/>
  <c r="I35" i="10"/>
  <c r="B36" i="10"/>
  <c r="C36" i="10"/>
  <c r="D36" i="10"/>
  <c r="E36" i="10"/>
  <c r="F36" i="10"/>
  <c r="G36" i="10"/>
  <c r="H36" i="10"/>
  <c r="I36" i="10"/>
  <c r="B37" i="10"/>
  <c r="C37" i="10"/>
  <c r="D37" i="10"/>
  <c r="E37" i="10"/>
  <c r="F37" i="10"/>
  <c r="G37" i="10"/>
  <c r="H37" i="10"/>
  <c r="I37" i="10"/>
  <c r="B38" i="10"/>
  <c r="C38" i="10"/>
  <c r="D38" i="10"/>
  <c r="E38" i="10"/>
  <c r="F38" i="10"/>
  <c r="G38" i="10"/>
  <c r="H38" i="10"/>
  <c r="I38" i="10"/>
  <c r="B39" i="10"/>
  <c r="C39" i="10"/>
  <c r="D39" i="10"/>
  <c r="E39" i="10"/>
  <c r="F39" i="10"/>
  <c r="G39" i="10"/>
  <c r="H39" i="10"/>
  <c r="I39" i="10"/>
  <c r="B40" i="10"/>
  <c r="C40" i="10"/>
  <c r="D40" i="10"/>
  <c r="E40" i="10"/>
  <c r="F40" i="10"/>
  <c r="G40" i="10"/>
  <c r="H40" i="10"/>
  <c r="I40" i="10"/>
  <c r="B41" i="10"/>
  <c r="C41" i="10"/>
  <c r="D41" i="10"/>
  <c r="E41" i="10"/>
  <c r="F41" i="10"/>
  <c r="G41" i="10"/>
  <c r="H41" i="10"/>
  <c r="I41" i="10"/>
  <c r="B42" i="10"/>
  <c r="C42" i="10"/>
  <c r="D42" i="10"/>
  <c r="E42" i="10"/>
  <c r="F42" i="10"/>
  <c r="G42" i="10"/>
  <c r="H42" i="10"/>
  <c r="I42" i="10"/>
  <c r="B43" i="10"/>
  <c r="C43" i="10"/>
  <c r="D43" i="10"/>
  <c r="E43" i="10"/>
  <c r="F43" i="10"/>
  <c r="G43" i="10"/>
  <c r="H43" i="10"/>
  <c r="I43" i="10"/>
  <c r="B44" i="10"/>
  <c r="C44" i="10"/>
  <c r="D44" i="10"/>
  <c r="E44" i="10"/>
  <c r="F44" i="10"/>
  <c r="G44" i="10"/>
  <c r="H44" i="10"/>
  <c r="I44" i="10"/>
  <c r="B45" i="10"/>
  <c r="C45" i="10"/>
  <c r="D45" i="10"/>
  <c r="E45" i="10"/>
  <c r="F45" i="10"/>
  <c r="G45" i="10"/>
  <c r="H45" i="10"/>
  <c r="I45" i="10"/>
  <c r="B46" i="10"/>
  <c r="C46" i="10"/>
  <c r="D46" i="10"/>
  <c r="E46" i="10"/>
  <c r="F46" i="10"/>
  <c r="G46" i="10"/>
  <c r="H46" i="10"/>
  <c r="I46" i="10"/>
  <c r="B47" i="10"/>
  <c r="C47" i="10"/>
  <c r="D47" i="10"/>
  <c r="E47" i="10"/>
  <c r="F47" i="10"/>
  <c r="G47" i="10"/>
  <c r="H47" i="10"/>
  <c r="I47" i="10"/>
  <c r="B48" i="10"/>
  <c r="C48" i="10"/>
  <c r="D48" i="10"/>
  <c r="E48" i="10"/>
  <c r="F48" i="10"/>
  <c r="G48" i="10"/>
  <c r="H48" i="10"/>
  <c r="I48" i="10"/>
  <c r="B49" i="10"/>
  <c r="C49" i="10"/>
  <c r="D49" i="10"/>
  <c r="E49" i="10"/>
  <c r="F49" i="10"/>
  <c r="G49" i="10"/>
  <c r="H49" i="10"/>
  <c r="I49" i="10"/>
  <c r="B50" i="10"/>
  <c r="C50" i="10"/>
  <c r="D50" i="10"/>
  <c r="E50" i="10"/>
  <c r="F50" i="10"/>
  <c r="G50" i="10"/>
  <c r="H50" i="10"/>
  <c r="I50" i="10"/>
  <c r="B51" i="10"/>
  <c r="C51" i="10"/>
  <c r="D51" i="10"/>
  <c r="E51" i="10"/>
  <c r="F51" i="10"/>
  <c r="G51" i="10"/>
  <c r="H51" i="10"/>
  <c r="I51" i="10"/>
  <c r="B52" i="10"/>
  <c r="C52" i="10"/>
  <c r="D52" i="10"/>
  <c r="E52" i="10"/>
  <c r="F52" i="10"/>
  <c r="G52" i="10"/>
  <c r="H52" i="10"/>
  <c r="I52" i="10"/>
  <c r="B53" i="10"/>
  <c r="C53" i="10"/>
  <c r="D53" i="10"/>
  <c r="E53" i="10"/>
  <c r="F53" i="10"/>
  <c r="G53" i="10"/>
  <c r="H53" i="10"/>
  <c r="I53" i="10"/>
  <c r="B54" i="10"/>
  <c r="C54" i="10"/>
  <c r="D54" i="10"/>
  <c r="E54" i="10"/>
  <c r="F54" i="10"/>
  <c r="G54" i="10"/>
  <c r="H54" i="10"/>
  <c r="I54" i="10"/>
  <c r="B55" i="10"/>
  <c r="C55" i="10"/>
  <c r="D55" i="10"/>
  <c r="E55" i="10"/>
  <c r="F55" i="10"/>
  <c r="G55" i="10"/>
  <c r="H55" i="10"/>
  <c r="I55" i="10"/>
  <c r="B56" i="10"/>
  <c r="C56" i="10"/>
  <c r="D56" i="10"/>
  <c r="E56" i="10"/>
  <c r="F56" i="10"/>
  <c r="G56" i="10"/>
  <c r="H56" i="10"/>
  <c r="I56" i="10"/>
  <c r="B57" i="10"/>
  <c r="C57" i="10"/>
  <c r="D57" i="10"/>
  <c r="E57" i="10"/>
  <c r="F57" i="10"/>
  <c r="G57" i="10"/>
  <c r="H57" i="10"/>
  <c r="I57" i="10"/>
  <c r="B58" i="10"/>
  <c r="C58" i="10"/>
  <c r="D58" i="10"/>
  <c r="E58" i="10"/>
  <c r="F58" i="10"/>
  <c r="G58" i="10"/>
  <c r="H58" i="10"/>
  <c r="I58" i="10"/>
  <c r="B59" i="10"/>
  <c r="C59" i="10"/>
  <c r="D59" i="10"/>
  <c r="E59" i="10"/>
  <c r="F59" i="10"/>
  <c r="G59" i="10"/>
  <c r="H59" i="10"/>
  <c r="I59" i="10"/>
  <c r="B60" i="10"/>
  <c r="C60" i="10"/>
  <c r="D60" i="10"/>
  <c r="E60" i="10"/>
  <c r="F60" i="10"/>
  <c r="G60" i="10"/>
  <c r="H60" i="10"/>
  <c r="I60" i="10"/>
  <c r="B61" i="10"/>
  <c r="C61" i="10"/>
  <c r="D61" i="10"/>
  <c r="E61" i="10"/>
  <c r="F61" i="10"/>
  <c r="G61" i="10"/>
  <c r="H61" i="10"/>
  <c r="I61" i="10"/>
  <c r="B62" i="10"/>
  <c r="C62" i="10"/>
  <c r="D62" i="10"/>
  <c r="E62" i="10"/>
  <c r="F62" i="10"/>
  <c r="G62" i="10"/>
  <c r="H62" i="10"/>
  <c r="I62" i="10"/>
  <c r="B63" i="10"/>
  <c r="C63" i="10"/>
  <c r="D63" i="10"/>
  <c r="E63" i="10"/>
  <c r="F63" i="10"/>
  <c r="G63" i="10"/>
  <c r="H63" i="10"/>
  <c r="I63" i="10"/>
  <c r="B64" i="10"/>
  <c r="C64" i="10"/>
  <c r="D64" i="10"/>
  <c r="E64" i="10"/>
  <c r="F64" i="10"/>
  <c r="G64" i="10"/>
  <c r="H64" i="10"/>
  <c r="I64" i="10"/>
  <c r="B65" i="10"/>
  <c r="C65" i="10"/>
  <c r="D65" i="10"/>
  <c r="E65" i="10"/>
  <c r="F65" i="10"/>
  <c r="G65" i="10"/>
  <c r="H65" i="10"/>
  <c r="I65" i="10"/>
  <c r="B66" i="10"/>
  <c r="C66" i="10"/>
  <c r="D66" i="10"/>
  <c r="E66" i="10"/>
  <c r="F66" i="10"/>
  <c r="G66" i="10"/>
  <c r="H66" i="10"/>
  <c r="I66" i="10"/>
  <c r="B67" i="10"/>
  <c r="C67" i="10"/>
  <c r="D67" i="10"/>
  <c r="E67" i="10"/>
  <c r="F67" i="10"/>
  <c r="G67" i="10"/>
  <c r="H67" i="10"/>
  <c r="I67" i="10"/>
  <c r="B68" i="10"/>
  <c r="C68" i="10"/>
  <c r="D68" i="10"/>
  <c r="E68" i="10"/>
  <c r="F68" i="10"/>
  <c r="G68" i="10"/>
  <c r="H68" i="10"/>
  <c r="I68" i="10"/>
  <c r="B69" i="10"/>
  <c r="C69" i="10"/>
  <c r="D69" i="10"/>
  <c r="E69" i="10"/>
  <c r="F69" i="10"/>
  <c r="G69" i="10"/>
  <c r="H69" i="10"/>
  <c r="I69" i="10"/>
  <c r="B70" i="10"/>
  <c r="C70" i="10"/>
  <c r="D70" i="10"/>
  <c r="E70" i="10"/>
  <c r="F70" i="10"/>
  <c r="G70" i="10"/>
  <c r="H70" i="10"/>
  <c r="I70" i="10"/>
  <c r="B71" i="10"/>
  <c r="C71" i="10"/>
  <c r="D71" i="10"/>
  <c r="E71" i="10"/>
  <c r="F71" i="10"/>
  <c r="G71" i="10"/>
  <c r="H71" i="10"/>
  <c r="I71" i="10"/>
  <c r="B72" i="10"/>
  <c r="C72" i="10"/>
  <c r="D72" i="10"/>
  <c r="E72" i="10"/>
  <c r="F72" i="10"/>
  <c r="G72" i="10"/>
  <c r="H72" i="10"/>
  <c r="I72" i="10"/>
  <c r="B73" i="10"/>
  <c r="C73" i="10"/>
  <c r="D73" i="10"/>
  <c r="E73" i="10"/>
  <c r="F73" i="10"/>
  <c r="G73" i="10"/>
  <c r="H73" i="10"/>
  <c r="I73" i="10"/>
  <c r="B74" i="10"/>
  <c r="C74" i="10"/>
  <c r="D74" i="10"/>
  <c r="E74" i="10"/>
  <c r="F74" i="10"/>
  <c r="G74" i="10"/>
  <c r="H74" i="10"/>
  <c r="I74" i="10"/>
  <c r="B75" i="10"/>
  <c r="C75" i="10"/>
  <c r="D75" i="10"/>
  <c r="E75" i="10"/>
  <c r="F75" i="10"/>
  <c r="G75" i="10"/>
  <c r="H75" i="10"/>
  <c r="I75" i="10"/>
  <c r="B76" i="10"/>
  <c r="C76" i="10"/>
  <c r="D76" i="10"/>
  <c r="E76" i="10"/>
  <c r="F76" i="10"/>
  <c r="G76" i="10"/>
  <c r="H76" i="10"/>
  <c r="I76" i="10"/>
  <c r="B77" i="10"/>
  <c r="C77" i="10"/>
  <c r="D77" i="10"/>
  <c r="E77" i="10"/>
  <c r="F77" i="10"/>
  <c r="G77" i="10"/>
  <c r="H77" i="10"/>
  <c r="I77" i="10"/>
  <c r="B78" i="10"/>
  <c r="C78" i="10"/>
  <c r="D78" i="10"/>
  <c r="E78" i="10"/>
  <c r="F78" i="10"/>
  <c r="G78" i="10"/>
  <c r="H78" i="10"/>
  <c r="I78" i="10"/>
  <c r="B79" i="10"/>
  <c r="C79" i="10"/>
  <c r="D79" i="10"/>
  <c r="E79" i="10"/>
  <c r="F79" i="10"/>
  <c r="G79" i="10"/>
  <c r="H79" i="10"/>
  <c r="I79" i="10"/>
  <c r="B80" i="10"/>
  <c r="C80" i="10"/>
  <c r="D80" i="10"/>
  <c r="E80" i="10"/>
  <c r="F80" i="10"/>
  <c r="G80" i="10"/>
  <c r="H80" i="10"/>
  <c r="I80" i="10"/>
  <c r="B81" i="10"/>
  <c r="C81" i="10"/>
  <c r="D81" i="10"/>
  <c r="E81" i="10"/>
  <c r="F81" i="10"/>
  <c r="G81" i="10"/>
  <c r="H81" i="10"/>
  <c r="I81" i="10"/>
  <c r="B82" i="10"/>
  <c r="C82" i="10"/>
  <c r="D82" i="10"/>
  <c r="E82" i="10"/>
  <c r="F82" i="10"/>
  <c r="G82" i="10"/>
  <c r="H82" i="10"/>
  <c r="I82" i="10"/>
  <c r="B83" i="10"/>
  <c r="C83" i="10"/>
  <c r="D83" i="10"/>
  <c r="E83" i="10"/>
  <c r="F83" i="10"/>
  <c r="G83" i="10"/>
  <c r="H83" i="10"/>
  <c r="I83" i="10"/>
  <c r="B84" i="10"/>
  <c r="C84" i="10"/>
  <c r="D84" i="10"/>
  <c r="E84" i="10"/>
  <c r="F84" i="10"/>
  <c r="G84" i="10"/>
  <c r="H84" i="10"/>
  <c r="I84" i="10"/>
  <c r="B85" i="10"/>
  <c r="C85" i="10"/>
  <c r="D85" i="10"/>
  <c r="E85" i="10"/>
  <c r="F85" i="10"/>
  <c r="G85" i="10"/>
  <c r="H85" i="10"/>
  <c r="I85" i="10"/>
  <c r="B86" i="10"/>
  <c r="C86" i="10"/>
  <c r="D86" i="10"/>
  <c r="E86" i="10"/>
  <c r="F86" i="10"/>
  <c r="G86" i="10"/>
  <c r="H86" i="10"/>
  <c r="I86" i="10"/>
  <c r="B87" i="10"/>
  <c r="C87" i="10"/>
  <c r="D87" i="10"/>
  <c r="E87" i="10"/>
  <c r="F87" i="10"/>
  <c r="G87" i="10"/>
  <c r="H87" i="10"/>
  <c r="I87" i="10"/>
  <c r="B88" i="10"/>
  <c r="C88" i="10"/>
  <c r="D88" i="10"/>
  <c r="E88" i="10"/>
  <c r="F88" i="10"/>
  <c r="G88" i="10"/>
  <c r="H88" i="10"/>
  <c r="I88" i="10"/>
  <c r="B89" i="10"/>
  <c r="C89" i="10"/>
  <c r="D89" i="10"/>
  <c r="E89" i="10"/>
  <c r="F89" i="10"/>
  <c r="G89" i="10"/>
  <c r="H89" i="10"/>
  <c r="I89" i="10"/>
  <c r="B90" i="10"/>
  <c r="C90" i="10"/>
  <c r="D90" i="10"/>
  <c r="E90" i="10"/>
  <c r="F90" i="10"/>
  <c r="G90" i="10"/>
  <c r="H90" i="10"/>
  <c r="I90" i="10"/>
  <c r="B91" i="10"/>
  <c r="C91" i="10"/>
  <c r="D91" i="10"/>
  <c r="E91" i="10"/>
  <c r="F91" i="10"/>
  <c r="G91" i="10"/>
  <c r="H91" i="10"/>
  <c r="I91" i="10"/>
  <c r="B92" i="10"/>
  <c r="C92" i="10"/>
  <c r="D92" i="10"/>
  <c r="E92" i="10"/>
  <c r="F92" i="10"/>
  <c r="G92" i="10"/>
  <c r="H92" i="10"/>
  <c r="I92" i="10"/>
  <c r="B93" i="10"/>
  <c r="C93" i="10"/>
  <c r="D93" i="10"/>
  <c r="E93" i="10"/>
  <c r="F93" i="10"/>
  <c r="G93" i="10"/>
  <c r="H93" i="10"/>
  <c r="I93" i="10"/>
  <c r="B94" i="10"/>
  <c r="C94" i="10"/>
  <c r="D94" i="10"/>
  <c r="E94" i="10"/>
  <c r="F94" i="10"/>
  <c r="G94" i="10"/>
  <c r="H94" i="10"/>
  <c r="I94" i="10"/>
  <c r="B95" i="10"/>
  <c r="C95" i="10"/>
  <c r="D95" i="10"/>
  <c r="E95" i="10"/>
  <c r="F95" i="10"/>
  <c r="G95" i="10"/>
  <c r="H95" i="10"/>
  <c r="I95" i="10"/>
  <c r="B96" i="10"/>
  <c r="C96" i="10"/>
  <c r="D96" i="10"/>
  <c r="E96" i="10"/>
  <c r="F96" i="10"/>
  <c r="G96" i="10"/>
  <c r="H96" i="10"/>
  <c r="I96" i="10"/>
  <c r="B97" i="10"/>
  <c r="C97" i="10"/>
  <c r="D97" i="10"/>
  <c r="E97" i="10"/>
  <c r="F97" i="10"/>
  <c r="G97" i="10"/>
  <c r="H97" i="10"/>
  <c r="I97" i="10"/>
  <c r="B98" i="10"/>
  <c r="C98" i="10"/>
  <c r="D98" i="10"/>
  <c r="E98" i="10"/>
  <c r="F98" i="10"/>
  <c r="G98" i="10"/>
  <c r="H98" i="10"/>
  <c r="I98" i="10"/>
  <c r="B99" i="10"/>
  <c r="C99" i="10"/>
  <c r="D99" i="10"/>
  <c r="E99" i="10"/>
  <c r="F99" i="10"/>
  <c r="G99" i="10"/>
  <c r="H99" i="10"/>
  <c r="I99" i="10"/>
  <c r="B100" i="10"/>
  <c r="C100" i="10"/>
  <c r="D100" i="10"/>
  <c r="E100" i="10"/>
  <c r="F100" i="10"/>
  <c r="G100" i="10"/>
  <c r="H100" i="10"/>
  <c r="I100" i="10"/>
  <c r="B101" i="10"/>
  <c r="C101" i="10"/>
  <c r="D101" i="10"/>
  <c r="E101" i="10"/>
  <c r="F101" i="10"/>
  <c r="G101" i="10"/>
  <c r="H101" i="10"/>
  <c r="I101" i="10"/>
  <c r="B102" i="10"/>
  <c r="C102" i="10"/>
  <c r="D102" i="10"/>
  <c r="E102" i="10"/>
  <c r="F102" i="10"/>
  <c r="G102" i="10"/>
  <c r="H102" i="10"/>
  <c r="I102" i="10"/>
  <c r="B103" i="10"/>
  <c r="C103" i="10"/>
  <c r="D103" i="10"/>
  <c r="E103" i="10"/>
  <c r="F103" i="10"/>
  <c r="G103" i="10"/>
  <c r="H103" i="10"/>
  <c r="I103" i="10"/>
  <c r="B104" i="10"/>
  <c r="C104" i="10"/>
  <c r="D104" i="10"/>
  <c r="E104" i="10"/>
  <c r="F104" i="10"/>
  <c r="G104" i="10"/>
  <c r="H104" i="10"/>
  <c r="I104" i="10"/>
  <c r="B105" i="10"/>
  <c r="C105" i="10"/>
  <c r="D105" i="10"/>
  <c r="E105" i="10"/>
  <c r="F105" i="10"/>
  <c r="G105" i="10"/>
  <c r="H105" i="10"/>
  <c r="I105" i="10"/>
  <c r="B106" i="10"/>
  <c r="C106" i="10"/>
  <c r="D106" i="10"/>
  <c r="E106" i="10"/>
  <c r="F106" i="10"/>
  <c r="G106" i="10"/>
  <c r="H106" i="10"/>
  <c r="I106" i="10"/>
  <c r="B107" i="10"/>
  <c r="C107" i="10"/>
  <c r="D107" i="10"/>
  <c r="E107" i="10"/>
  <c r="F107" i="10"/>
  <c r="G107" i="10"/>
  <c r="H107" i="10"/>
  <c r="I107" i="10"/>
  <c r="B108" i="10"/>
  <c r="C108" i="10"/>
  <c r="D108" i="10"/>
  <c r="E108" i="10"/>
  <c r="F108" i="10"/>
  <c r="G108" i="10"/>
  <c r="H108" i="10"/>
  <c r="I108" i="10"/>
  <c r="B109" i="10"/>
  <c r="C109" i="10"/>
  <c r="D109" i="10"/>
  <c r="E109" i="10"/>
  <c r="F109" i="10"/>
  <c r="G109" i="10"/>
  <c r="H109" i="10"/>
  <c r="I109" i="10"/>
  <c r="B110" i="10"/>
  <c r="C110" i="10"/>
  <c r="D110" i="10"/>
  <c r="E110" i="10"/>
  <c r="F110" i="10"/>
  <c r="G110" i="10"/>
  <c r="H110" i="10"/>
  <c r="I110" i="10"/>
  <c r="B111" i="10"/>
  <c r="C111" i="10"/>
  <c r="D111" i="10"/>
  <c r="E111" i="10"/>
  <c r="F111" i="10"/>
  <c r="G111" i="10"/>
  <c r="H111" i="10"/>
  <c r="I111" i="10"/>
  <c r="B112" i="10"/>
  <c r="C112" i="10"/>
  <c r="D112" i="10"/>
  <c r="E112" i="10"/>
  <c r="F112" i="10"/>
  <c r="G112" i="10"/>
  <c r="H112" i="10"/>
  <c r="I112" i="10"/>
  <c r="B113" i="10"/>
  <c r="C113" i="10"/>
  <c r="D113" i="10"/>
  <c r="E113" i="10"/>
  <c r="F113" i="10"/>
  <c r="G113" i="10"/>
  <c r="H113" i="10"/>
  <c r="I113" i="10"/>
  <c r="B114" i="10"/>
  <c r="C114" i="10"/>
  <c r="D114" i="10"/>
  <c r="E114" i="10"/>
  <c r="F114" i="10"/>
  <c r="G114" i="10"/>
  <c r="H114" i="10"/>
  <c r="I114" i="10"/>
  <c r="B115" i="10"/>
  <c r="C115" i="10"/>
  <c r="D115" i="10"/>
  <c r="E115" i="10"/>
  <c r="F115" i="10"/>
  <c r="G115" i="10"/>
  <c r="H115" i="10"/>
  <c r="I115" i="10"/>
  <c r="B116" i="10"/>
  <c r="C116" i="10"/>
  <c r="D116" i="10"/>
  <c r="E116" i="10"/>
  <c r="F116" i="10"/>
  <c r="G116" i="10"/>
  <c r="H116" i="10"/>
  <c r="I116" i="10"/>
  <c r="B117" i="10"/>
  <c r="C117" i="10"/>
  <c r="D117" i="10"/>
  <c r="E117" i="10"/>
  <c r="F117" i="10"/>
  <c r="G117" i="10"/>
  <c r="H117" i="10"/>
  <c r="I117" i="10"/>
  <c r="B118" i="10"/>
  <c r="C118" i="10"/>
  <c r="D118" i="10"/>
  <c r="E118" i="10"/>
  <c r="F118" i="10"/>
  <c r="G118" i="10"/>
  <c r="H118" i="10"/>
  <c r="I118" i="10"/>
  <c r="B119" i="10"/>
  <c r="C119" i="10"/>
  <c r="D119" i="10"/>
  <c r="E119" i="10"/>
  <c r="F119" i="10"/>
  <c r="G119" i="10"/>
  <c r="H119" i="10"/>
  <c r="I119" i="10"/>
  <c r="B120" i="10"/>
  <c r="C120" i="10"/>
  <c r="D120" i="10"/>
  <c r="E120" i="10"/>
  <c r="F120" i="10"/>
  <c r="G120" i="10"/>
  <c r="H120" i="10"/>
  <c r="I120" i="10"/>
  <c r="B121" i="10"/>
  <c r="C121" i="10"/>
  <c r="D121" i="10"/>
  <c r="E121" i="10"/>
  <c r="F121" i="10"/>
  <c r="G121" i="10"/>
  <c r="H121" i="10"/>
  <c r="I121" i="10"/>
  <c r="B122" i="10"/>
  <c r="C122" i="10"/>
  <c r="D122" i="10"/>
  <c r="E122" i="10"/>
  <c r="F122" i="10"/>
  <c r="G122" i="10"/>
  <c r="H122" i="10"/>
  <c r="I122" i="10"/>
  <c r="B123" i="10"/>
  <c r="C123" i="10"/>
  <c r="D123" i="10"/>
  <c r="E123" i="10"/>
  <c r="F123" i="10"/>
  <c r="G123" i="10"/>
  <c r="H123" i="10"/>
  <c r="I123" i="10"/>
  <c r="B124" i="10"/>
  <c r="C124" i="10"/>
  <c r="D124" i="10"/>
  <c r="E124" i="10"/>
  <c r="F124" i="10"/>
  <c r="G124" i="10"/>
  <c r="H124" i="10"/>
  <c r="I124" i="10"/>
  <c r="B125" i="10"/>
  <c r="C125" i="10"/>
  <c r="D125" i="10"/>
  <c r="E125" i="10"/>
  <c r="F125" i="10"/>
  <c r="G125" i="10"/>
  <c r="H125" i="10"/>
  <c r="I125" i="10"/>
  <c r="B126" i="10"/>
  <c r="C126" i="10"/>
  <c r="D126" i="10"/>
  <c r="E126" i="10"/>
  <c r="F126" i="10"/>
  <c r="G126" i="10"/>
  <c r="H126" i="10"/>
  <c r="I126" i="10"/>
  <c r="B127" i="10"/>
  <c r="C127" i="10"/>
  <c r="D127" i="10"/>
  <c r="E127" i="10"/>
  <c r="F127" i="10"/>
  <c r="G127" i="10"/>
  <c r="H127" i="10"/>
  <c r="I127" i="10"/>
  <c r="B128" i="10"/>
  <c r="C128" i="10"/>
  <c r="D128" i="10"/>
  <c r="E128" i="10"/>
  <c r="F128" i="10"/>
  <c r="G128" i="10"/>
  <c r="H128" i="10"/>
  <c r="I128" i="10"/>
  <c r="B129" i="10"/>
  <c r="C129" i="10"/>
  <c r="D129" i="10"/>
  <c r="E129" i="10"/>
  <c r="F129" i="10"/>
  <c r="G129" i="10"/>
  <c r="H129" i="10"/>
  <c r="I129" i="10"/>
  <c r="B130" i="10"/>
  <c r="C130" i="10"/>
  <c r="D130" i="10"/>
  <c r="E130" i="10"/>
  <c r="F130" i="10"/>
  <c r="G130" i="10"/>
  <c r="H130" i="10"/>
  <c r="I130" i="10"/>
  <c r="B131" i="10"/>
  <c r="C131" i="10"/>
  <c r="D131" i="10"/>
  <c r="E131" i="10"/>
  <c r="F131" i="10"/>
  <c r="G131" i="10"/>
  <c r="H131" i="10"/>
  <c r="I131" i="10"/>
  <c r="B132" i="10"/>
  <c r="C132" i="10"/>
  <c r="D132" i="10"/>
  <c r="E132" i="10"/>
  <c r="F132" i="10"/>
  <c r="G132" i="10"/>
  <c r="H132" i="10"/>
  <c r="I132" i="10"/>
  <c r="B133" i="10"/>
  <c r="C133" i="10"/>
  <c r="D133" i="10"/>
  <c r="E133" i="10"/>
  <c r="F133" i="10"/>
  <c r="G133" i="10"/>
  <c r="H133" i="10"/>
  <c r="I133" i="10"/>
  <c r="B134" i="10"/>
  <c r="C134" i="10"/>
  <c r="D134" i="10"/>
  <c r="E134" i="10"/>
  <c r="F134" i="10"/>
  <c r="G134" i="10"/>
  <c r="H134" i="10"/>
  <c r="I134" i="10"/>
  <c r="B135" i="10"/>
  <c r="C135" i="10"/>
  <c r="D135" i="10"/>
  <c r="E135" i="10"/>
  <c r="F135" i="10"/>
  <c r="G135" i="10"/>
  <c r="H135" i="10"/>
  <c r="I135" i="10"/>
  <c r="B136" i="10"/>
  <c r="C136" i="10"/>
  <c r="D136" i="10"/>
  <c r="E136" i="10"/>
  <c r="F136" i="10"/>
  <c r="G136" i="10"/>
  <c r="H136" i="10"/>
  <c r="I136" i="10"/>
  <c r="B137" i="10"/>
  <c r="C137" i="10"/>
  <c r="D137" i="10"/>
  <c r="E137" i="10"/>
  <c r="F137" i="10"/>
  <c r="G137" i="10"/>
  <c r="H137" i="10"/>
  <c r="I137" i="10"/>
  <c r="B138" i="10"/>
  <c r="C138" i="10"/>
  <c r="D138" i="10"/>
  <c r="E138" i="10"/>
  <c r="F138" i="10"/>
  <c r="G138" i="10"/>
  <c r="H138" i="10"/>
  <c r="I138" i="10"/>
  <c r="B139" i="10"/>
  <c r="C139" i="10"/>
  <c r="D139" i="10"/>
  <c r="E139" i="10"/>
  <c r="F139" i="10"/>
  <c r="G139" i="10"/>
  <c r="H139" i="10"/>
  <c r="I139" i="10"/>
  <c r="B140" i="10"/>
  <c r="C140" i="10"/>
  <c r="D140" i="10"/>
  <c r="E140" i="10"/>
  <c r="F140" i="10"/>
  <c r="G140" i="10"/>
  <c r="H140" i="10"/>
  <c r="I140" i="10"/>
  <c r="B141" i="10"/>
  <c r="C141" i="10"/>
  <c r="D141" i="10"/>
  <c r="E141" i="10"/>
  <c r="F141" i="10"/>
  <c r="G141" i="10"/>
  <c r="H141" i="10"/>
  <c r="I141" i="10"/>
  <c r="B142" i="10"/>
  <c r="C142" i="10"/>
  <c r="D142" i="10"/>
  <c r="E142" i="10"/>
  <c r="F142" i="10"/>
  <c r="G142" i="10"/>
  <c r="H142" i="10"/>
  <c r="I142" i="10"/>
  <c r="B143" i="10"/>
  <c r="C143" i="10"/>
  <c r="D143" i="10"/>
  <c r="E143" i="10"/>
  <c r="F143" i="10"/>
  <c r="G143" i="10"/>
  <c r="H143" i="10"/>
  <c r="I143" i="10"/>
  <c r="B144" i="10"/>
  <c r="C144" i="10"/>
  <c r="D144" i="10"/>
  <c r="E144" i="10"/>
  <c r="F144" i="10"/>
  <c r="G144" i="10"/>
  <c r="H144" i="10"/>
  <c r="I144" i="10"/>
  <c r="B145" i="10"/>
  <c r="C145" i="10"/>
  <c r="D145" i="10"/>
  <c r="E145" i="10"/>
  <c r="F145" i="10"/>
  <c r="G145" i="10"/>
  <c r="H145" i="10"/>
  <c r="I145" i="10"/>
  <c r="B146" i="10"/>
  <c r="C146" i="10"/>
  <c r="D146" i="10"/>
  <c r="E146" i="10"/>
  <c r="F146" i="10"/>
  <c r="G146" i="10"/>
  <c r="H146" i="10"/>
  <c r="I146" i="10"/>
  <c r="B147" i="10"/>
  <c r="C147" i="10"/>
  <c r="D147" i="10"/>
  <c r="E147" i="10"/>
  <c r="F147" i="10"/>
  <c r="G147" i="10"/>
  <c r="H147" i="10"/>
  <c r="I147" i="10"/>
  <c r="B148" i="10"/>
  <c r="C148" i="10"/>
  <c r="D148" i="10"/>
  <c r="E148" i="10"/>
  <c r="F148" i="10"/>
  <c r="G148" i="10"/>
  <c r="H148" i="10"/>
  <c r="I148" i="10"/>
  <c r="B149" i="10"/>
  <c r="C149" i="10"/>
  <c r="D149" i="10"/>
  <c r="E149" i="10"/>
  <c r="F149" i="10"/>
  <c r="G149" i="10"/>
  <c r="H149" i="10"/>
  <c r="I149" i="10"/>
  <c r="B150" i="10"/>
  <c r="C150" i="10"/>
  <c r="D150" i="10"/>
  <c r="E150" i="10"/>
  <c r="F150" i="10"/>
  <c r="G150" i="10"/>
  <c r="H150" i="10"/>
  <c r="I150" i="10"/>
  <c r="B151" i="10"/>
  <c r="C151" i="10"/>
  <c r="D151" i="10"/>
  <c r="E151" i="10"/>
  <c r="F151" i="10"/>
  <c r="G151" i="10"/>
  <c r="H151" i="10"/>
  <c r="I151" i="10"/>
  <c r="B152" i="10"/>
  <c r="C152" i="10"/>
  <c r="D152" i="10"/>
  <c r="E152" i="10"/>
  <c r="F152" i="10"/>
  <c r="G152" i="10"/>
  <c r="H152" i="10"/>
  <c r="I152" i="10"/>
  <c r="B153" i="10"/>
  <c r="C153" i="10"/>
  <c r="D153" i="10"/>
  <c r="E153" i="10"/>
  <c r="F153" i="10"/>
  <c r="G153" i="10"/>
  <c r="H153" i="10"/>
  <c r="I153" i="10"/>
  <c r="B154" i="10"/>
  <c r="C154" i="10"/>
  <c r="D154" i="10"/>
  <c r="E154" i="10"/>
  <c r="F154" i="10"/>
  <c r="G154" i="10"/>
  <c r="H154" i="10"/>
  <c r="I154" i="10"/>
  <c r="B155" i="10"/>
  <c r="C155" i="10"/>
  <c r="D155" i="10"/>
  <c r="E155" i="10"/>
  <c r="F155" i="10"/>
  <c r="G155" i="10"/>
  <c r="H155" i="10"/>
  <c r="I155" i="10"/>
  <c r="B156" i="10"/>
  <c r="C156" i="10"/>
  <c r="D156" i="10"/>
  <c r="E156" i="10"/>
  <c r="F156" i="10"/>
  <c r="G156" i="10"/>
  <c r="H156" i="10"/>
  <c r="I156" i="10"/>
  <c r="B157" i="10"/>
  <c r="C157" i="10"/>
  <c r="D157" i="10"/>
  <c r="E157" i="10"/>
  <c r="F157" i="10"/>
  <c r="G157" i="10"/>
  <c r="H157" i="10"/>
  <c r="I157" i="10"/>
  <c r="B158" i="10"/>
  <c r="C158" i="10"/>
  <c r="D158" i="10"/>
  <c r="E158" i="10"/>
  <c r="F158" i="10"/>
  <c r="G158" i="10"/>
  <c r="H158" i="10"/>
  <c r="I158" i="10"/>
  <c r="B159" i="10"/>
  <c r="C159" i="10"/>
  <c r="D159" i="10"/>
  <c r="E159" i="10"/>
  <c r="F159" i="10"/>
  <c r="G159" i="10"/>
  <c r="H159" i="10"/>
  <c r="I159" i="10"/>
  <c r="B160" i="10"/>
  <c r="C160" i="10"/>
  <c r="D160" i="10"/>
  <c r="E160" i="10"/>
  <c r="F160" i="10"/>
  <c r="G160" i="10"/>
  <c r="H160" i="10"/>
  <c r="I160" i="10"/>
  <c r="B161" i="10"/>
  <c r="C161" i="10"/>
  <c r="D161" i="10"/>
  <c r="E161" i="10"/>
  <c r="F161" i="10"/>
  <c r="G161" i="10"/>
  <c r="H161" i="10"/>
  <c r="I161" i="10"/>
  <c r="B162" i="10"/>
  <c r="C162" i="10"/>
  <c r="D162" i="10"/>
  <c r="E162" i="10"/>
  <c r="F162" i="10"/>
  <c r="G162" i="10"/>
  <c r="H162" i="10"/>
  <c r="I162" i="10"/>
  <c r="B163" i="10"/>
  <c r="C163" i="10"/>
  <c r="D163" i="10"/>
  <c r="E163" i="10"/>
  <c r="F163" i="10"/>
  <c r="G163" i="10"/>
  <c r="H163" i="10"/>
  <c r="I163" i="10"/>
  <c r="B164" i="10"/>
  <c r="C164" i="10"/>
  <c r="D164" i="10"/>
  <c r="E164" i="10"/>
  <c r="F164" i="10"/>
  <c r="G164" i="10"/>
  <c r="H164" i="10"/>
  <c r="I164" i="10"/>
  <c r="B165" i="10"/>
  <c r="C165" i="10"/>
  <c r="D165" i="10"/>
  <c r="E165" i="10"/>
  <c r="F165" i="10"/>
  <c r="G165" i="10"/>
  <c r="H165" i="10"/>
  <c r="I165" i="10"/>
  <c r="B166" i="10"/>
  <c r="C166" i="10"/>
  <c r="D166" i="10"/>
  <c r="E166" i="10"/>
  <c r="F166" i="10"/>
  <c r="G166" i="10"/>
  <c r="H166" i="10"/>
  <c r="I166" i="10"/>
  <c r="B167" i="10"/>
  <c r="C167" i="10"/>
  <c r="D167" i="10"/>
  <c r="E167" i="10"/>
  <c r="F167" i="10"/>
  <c r="G167" i="10"/>
  <c r="H167" i="10"/>
  <c r="I167" i="10"/>
  <c r="B168" i="10"/>
  <c r="C168" i="10"/>
  <c r="D168" i="10"/>
  <c r="E168" i="10"/>
  <c r="F168" i="10"/>
  <c r="G168" i="10"/>
  <c r="H168" i="10"/>
  <c r="I168" i="10"/>
  <c r="B169" i="10"/>
  <c r="C169" i="10"/>
  <c r="D169" i="10"/>
  <c r="E169" i="10"/>
  <c r="F169" i="10"/>
  <c r="G169" i="10"/>
  <c r="H169" i="10"/>
  <c r="I169" i="10"/>
  <c r="B170" i="10"/>
  <c r="C170" i="10"/>
  <c r="D170" i="10"/>
  <c r="E170" i="10"/>
  <c r="F170" i="10"/>
  <c r="G170" i="10"/>
  <c r="H170" i="10"/>
  <c r="I170" i="10"/>
  <c r="B171" i="10"/>
  <c r="C171" i="10"/>
  <c r="D171" i="10"/>
  <c r="E171" i="10"/>
  <c r="F171" i="10"/>
  <c r="G171" i="10"/>
  <c r="H171" i="10"/>
  <c r="I171" i="10"/>
  <c r="B172" i="10"/>
  <c r="C172" i="10"/>
  <c r="D172" i="10"/>
  <c r="E172" i="10"/>
  <c r="F172" i="10"/>
  <c r="G172" i="10"/>
  <c r="H172" i="10"/>
  <c r="I172" i="10"/>
  <c r="B173" i="10"/>
  <c r="C173" i="10"/>
  <c r="D173" i="10"/>
  <c r="E173" i="10"/>
  <c r="F173" i="10"/>
  <c r="G173" i="10"/>
  <c r="H173" i="10"/>
  <c r="I173" i="10"/>
  <c r="B174" i="10"/>
  <c r="C174" i="10"/>
  <c r="D174" i="10"/>
  <c r="E174" i="10"/>
  <c r="F174" i="10"/>
  <c r="G174" i="10"/>
  <c r="H174" i="10"/>
  <c r="I174" i="10"/>
  <c r="B175" i="10"/>
  <c r="C175" i="10"/>
  <c r="D175" i="10"/>
  <c r="E175" i="10"/>
  <c r="F175" i="10"/>
  <c r="G175" i="10"/>
  <c r="H175" i="10"/>
  <c r="I175" i="10"/>
  <c r="B176" i="10"/>
  <c r="C176" i="10"/>
  <c r="D176" i="10"/>
  <c r="E176" i="10"/>
  <c r="F176" i="10"/>
  <c r="G176" i="10"/>
  <c r="H176" i="10"/>
  <c r="I176" i="10"/>
  <c r="B177" i="10"/>
  <c r="C177" i="10"/>
  <c r="D177" i="10"/>
  <c r="E177" i="10"/>
  <c r="F177" i="10"/>
  <c r="G177" i="10"/>
  <c r="H177" i="10"/>
  <c r="I177" i="10"/>
  <c r="B178" i="10"/>
  <c r="C178" i="10"/>
  <c r="D178" i="10"/>
  <c r="E178" i="10"/>
  <c r="F178" i="10"/>
  <c r="G178" i="10"/>
  <c r="H178" i="10"/>
  <c r="I178" i="10"/>
  <c r="B179" i="10"/>
  <c r="C179" i="10"/>
  <c r="D179" i="10"/>
  <c r="E179" i="10"/>
  <c r="F179" i="10"/>
  <c r="G179" i="10"/>
  <c r="H179" i="10"/>
  <c r="I179" i="10"/>
  <c r="B180" i="10"/>
  <c r="C180" i="10"/>
  <c r="D180" i="10"/>
  <c r="E180" i="10"/>
  <c r="F180" i="10"/>
  <c r="G180" i="10"/>
  <c r="H180" i="10"/>
  <c r="I180" i="10"/>
  <c r="B181" i="10"/>
  <c r="C181" i="10"/>
  <c r="D181" i="10"/>
  <c r="E181" i="10"/>
  <c r="F181" i="10"/>
  <c r="G181" i="10"/>
  <c r="H181" i="10"/>
  <c r="I181" i="10"/>
  <c r="B182" i="10"/>
  <c r="C182" i="10"/>
  <c r="D182" i="10"/>
  <c r="E182" i="10"/>
  <c r="F182" i="10"/>
  <c r="G182" i="10"/>
  <c r="H182" i="10"/>
  <c r="I182" i="10"/>
  <c r="B183" i="10"/>
  <c r="C183" i="10"/>
  <c r="D183" i="10"/>
  <c r="E183" i="10"/>
  <c r="F183" i="10"/>
  <c r="G183" i="10"/>
  <c r="H183" i="10"/>
  <c r="I183" i="10"/>
  <c r="B184" i="10"/>
  <c r="C184" i="10"/>
  <c r="D184" i="10"/>
  <c r="E184" i="10"/>
  <c r="F184" i="10"/>
  <c r="G184" i="10"/>
  <c r="H184" i="10"/>
  <c r="I184" i="10"/>
  <c r="B185" i="10"/>
  <c r="C185" i="10"/>
  <c r="D185" i="10"/>
  <c r="E185" i="10"/>
  <c r="F185" i="10"/>
  <c r="G185" i="10"/>
  <c r="H185" i="10"/>
  <c r="I185" i="10"/>
  <c r="B186" i="10"/>
  <c r="C186" i="10"/>
  <c r="D186" i="10"/>
  <c r="E186" i="10"/>
  <c r="F186" i="10"/>
  <c r="G186" i="10"/>
  <c r="H186" i="10"/>
  <c r="I186" i="10"/>
  <c r="B187" i="10"/>
  <c r="C187" i="10"/>
  <c r="D187" i="10"/>
  <c r="E187" i="10"/>
  <c r="F187" i="10"/>
  <c r="G187" i="10"/>
  <c r="H187" i="10"/>
  <c r="I187" i="10"/>
  <c r="B188" i="10"/>
  <c r="C188" i="10"/>
  <c r="D188" i="10"/>
  <c r="E188" i="10"/>
  <c r="F188" i="10"/>
  <c r="G188" i="10"/>
  <c r="H188" i="10"/>
  <c r="I188" i="10"/>
  <c r="B189" i="10"/>
  <c r="C189" i="10"/>
  <c r="D189" i="10"/>
  <c r="E189" i="10"/>
  <c r="F189" i="10"/>
  <c r="G189" i="10"/>
  <c r="H189" i="10"/>
  <c r="I189" i="10"/>
  <c r="B190" i="10"/>
  <c r="C190" i="10"/>
  <c r="D190" i="10"/>
  <c r="E190" i="10"/>
  <c r="F190" i="10"/>
  <c r="G190" i="10"/>
  <c r="H190" i="10"/>
  <c r="I190" i="10"/>
  <c r="B191" i="10"/>
  <c r="C191" i="10"/>
  <c r="D191" i="10"/>
  <c r="E191" i="10"/>
  <c r="F191" i="10"/>
  <c r="G191" i="10"/>
  <c r="H191" i="10"/>
  <c r="I191" i="10"/>
  <c r="B192" i="10"/>
  <c r="C192" i="10"/>
  <c r="D192" i="10"/>
  <c r="E192" i="10"/>
  <c r="F192" i="10"/>
  <c r="G192" i="10"/>
  <c r="H192" i="10"/>
  <c r="I192" i="10"/>
  <c r="B193" i="10"/>
  <c r="C193" i="10"/>
  <c r="D193" i="10"/>
  <c r="E193" i="10"/>
  <c r="F193" i="10"/>
  <c r="G193" i="10"/>
  <c r="H193" i="10"/>
  <c r="I193" i="10"/>
  <c r="B194" i="10"/>
  <c r="C194" i="10"/>
  <c r="D194" i="10"/>
  <c r="E194" i="10"/>
  <c r="F194" i="10"/>
  <c r="G194" i="10"/>
  <c r="H194" i="10"/>
  <c r="I194" i="10"/>
  <c r="B195" i="10"/>
  <c r="C195" i="10"/>
  <c r="D195" i="10"/>
  <c r="E195" i="10"/>
  <c r="F195" i="10"/>
  <c r="G195" i="10"/>
  <c r="H195" i="10"/>
  <c r="I195" i="10"/>
  <c r="B196" i="10"/>
  <c r="C196" i="10"/>
  <c r="D196" i="10"/>
  <c r="E196" i="10"/>
  <c r="F196" i="10"/>
  <c r="G196" i="10"/>
  <c r="H196" i="10"/>
  <c r="I196" i="10"/>
  <c r="B197" i="10"/>
  <c r="C197" i="10"/>
  <c r="D197" i="10"/>
  <c r="E197" i="10"/>
  <c r="F197" i="10"/>
  <c r="G197" i="10"/>
  <c r="H197" i="10"/>
  <c r="I197" i="10"/>
  <c r="B198" i="10"/>
  <c r="C198" i="10"/>
  <c r="D198" i="10"/>
  <c r="E198" i="10"/>
  <c r="F198" i="10"/>
  <c r="G198" i="10"/>
  <c r="H198" i="10"/>
  <c r="I198" i="10"/>
  <c r="B199" i="10"/>
  <c r="C199" i="10"/>
  <c r="D199" i="10"/>
  <c r="E199" i="10"/>
  <c r="F199" i="10"/>
  <c r="G199" i="10"/>
  <c r="H199" i="10"/>
  <c r="I199" i="10"/>
  <c r="B200" i="10"/>
  <c r="C200" i="10"/>
  <c r="D200" i="10"/>
  <c r="E200" i="10"/>
  <c r="F200" i="10"/>
  <c r="G200" i="10"/>
  <c r="H200" i="10"/>
  <c r="I200" i="10"/>
  <c r="B201" i="10"/>
  <c r="C201" i="10"/>
  <c r="D201" i="10"/>
  <c r="E201" i="10"/>
  <c r="F201" i="10"/>
  <c r="G201" i="10"/>
  <c r="H201" i="10"/>
  <c r="I201" i="10"/>
  <c r="B202" i="10"/>
  <c r="C202" i="10"/>
  <c r="D202" i="10"/>
  <c r="E202" i="10"/>
  <c r="F202" i="10"/>
  <c r="G202" i="10"/>
  <c r="H202" i="10"/>
  <c r="I202" i="10"/>
  <c r="B203" i="10"/>
  <c r="C203" i="10"/>
  <c r="D203" i="10"/>
  <c r="E203" i="10"/>
  <c r="F203" i="10"/>
  <c r="G203" i="10"/>
  <c r="H203" i="10"/>
  <c r="I203" i="10"/>
  <c r="B204" i="10"/>
  <c r="C204" i="10"/>
  <c r="D204" i="10"/>
  <c r="E204" i="10"/>
  <c r="F204" i="10"/>
  <c r="G204" i="10"/>
  <c r="H204" i="10"/>
  <c r="I204" i="10"/>
  <c r="B205" i="10"/>
  <c r="C205" i="10"/>
  <c r="D205" i="10"/>
  <c r="E205" i="10"/>
  <c r="F205" i="10"/>
  <c r="G205" i="10"/>
  <c r="H205" i="10"/>
  <c r="I205" i="10"/>
  <c r="B206" i="10"/>
  <c r="C206" i="10"/>
  <c r="D206" i="10"/>
  <c r="E206" i="10"/>
  <c r="F206" i="10"/>
  <c r="G206" i="10"/>
  <c r="H206" i="10"/>
  <c r="I206" i="10"/>
  <c r="B207" i="10"/>
  <c r="C207" i="10"/>
  <c r="D207" i="10"/>
  <c r="E207" i="10"/>
  <c r="F207" i="10"/>
  <c r="G207" i="10"/>
  <c r="H207" i="10"/>
  <c r="I207" i="10"/>
  <c r="B208" i="10"/>
  <c r="C208" i="10"/>
  <c r="D208" i="10"/>
  <c r="E208" i="10"/>
  <c r="F208" i="10"/>
  <c r="G208" i="10"/>
  <c r="H208" i="10"/>
  <c r="I208" i="10"/>
  <c r="B209" i="10"/>
  <c r="C209" i="10"/>
  <c r="D209" i="10"/>
  <c r="E209" i="10"/>
  <c r="F209" i="10"/>
  <c r="G209" i="10"/>
  <c r="H209" i="10"/>
  <c r="I209" i="10"/>
  <c r="B210" i="10"/>
  <c r="C210" i="10"/>
  <c r="D210" i="10"/>
  <c r="E210" i="10"/>
  <c r="F210" i="10"/>
  <c r="G210" i="10"/>
  <c r="H210" i="10"/>
  <c r="I210" i="10"/>
  <c r="B211" i="10"/>
  <c r="C211" i="10"/>
  <c r="D211" i="10"/>
  <c r="E211" i="10"/>
  <c r="F211" i="10"/>
  <c r="G211" i="10"/>
  <c r="H211" i="10"/>
  <c r="I211" i="10"/>
  <c r="B212" i="10"/>
  <c r="C212" i="10"/>
  <c r="D212" i="10"/>
  <c r="E212" i="10"/>
  <c r="F212" i="10"/>
  <c r="G212" i="10"/>
  <c r="H212" i="10"/>
  <c r="I212" i="10"/>
  <c r="B213" i="10"/>
  <c r="C213" i="10"/>
  <c r="D213" i="10"/>
  <c r="E213" i="10"/>
  <c r="F213" i="10"/>
  <c r="G213" i="10"/>
  <c r="H213" i="10"/>
  <c r="I213" i="10"/>
  <c r="B214" i="10"/>
  <c r="C214" i="10"/>
  <c r="D214" i="10"/>
  <c r="E214" i="10"/>
  <c r="F214" i="10"/>
  <c r="G214" i="10"/>
  <c r="H214" i="10"/>
  <c r="I214" i="10"/>
  <c r="B215" i="10"/>
  <c r="C215" i="10"/>
  <c r="D215" i="10"/>
  <c r="E215" i="10"/>
  <c r="F215" i="10"/>
  <c r="G215" i="10"/>
  <c r="H215" i="10"/>
  <c r="I215" i="10"/>
  <c r="B216" i="10"/>
  <c r="C216" i="10"/>
  <c r="D216" i="10"/>
  <c r="E216" i="10"/>
  <c r="F216" i="10"/>
  <c r="G216" i="10"/>
  <c r="H216" i="10"/>
  <c r="I216" i="10"/>
  <c r="B217" i="10"/>
  <c r="C217" i="10"/>
  <c r="D217" i="10"/>
  <c r="E217" i="10"/>
  <c r="F217" i="10"/>
  <c r="G217" i="10"/>
  <c r="H217" i="10"/>
  <c r="I217" i="10"/>
  <c r="B218" i="10"/>
  <c r="C218" i="10"/>
  <c r="D218" i="10"/>
  <c r="E218" i="10"/>
  <c r="F218" i="10"/>
  <c r="G218" i="10"/>
  <c r="H218" i="10"/>
  <c r="I218" i="10"/>
  <c r="B219" i="10"/>
  <c r="C219" i="10"/>
  <c r="D219" i="10"/>
  <c r="E219" i="10"/>
  <c r="F219" i="10"/>
  <c r="G219" i="10"/>
  <c r="H219" i="10"/>
  <c r="I219" i="10"/>
  <c r="B220" i="10"/>
  <c r="C220" i="10"/>
  <c r="D220" i="10"/>
  <c r="E220" i="10"/>
  <c r="F220" i="10"/>
  <c r="G220" i="10"/>
  <c r="H220" i="10"/>
  <c r="I220" i="10"/>
  <c r="B221" i="10"/>
  <c r="C221" i="10"/>
  <c r="D221" i="10"/>
  <c r="E221" i="10"/>
  <c r="F221" i="10"/>
  <c r="G221" i="10"/>
  <c r="H221" i="10"/>
  <c r="I221" i="10"/>
  <c r="B222" i="10"/>
  <c r="C222" i="10"/>
  <c r="D222" i="10"/>
  <c r="E222" i="10"/>
  <c r="F222" i="10"/>
  <c r="G222" i="10"/>
  <c r="H222" i="10"/>
  <c r="I222" i="10"/>
  <c r="B223" i="10"/>
  <c r="C223" i="10"/>
  <c r="D223" i="10"/>
  <c r="E223" i="10"/>
  <c r="F223" i="10"/>
  <c r="G223" i="10"/>
  <c r="H223" i="10"/>
  <c r="I223" i="10"/>
  <c r="B224" i="10"/>
  <c r="C224" i="10"/>
  <c r="D224" i="10"/>
  <c r="E224" i="10"/>
  <c r="F224" i="10"/>
  <c r="G224" i="10"/>
  <c r="H224" i="10"/>
  <c r="I224" i="10"/>
  <c r="B225" i="10"/>
  <c r="C225" i="10"/>
  <c r="D225" i="10"/>
  <c r="E225" i="10"/>
  <c r="F225" i="10"/>
  <c r="G225" i="10"/>
  <c r="H225" i="10"/>
  <c r="I225" i="10"/>
  <c r="B226" i="10"/>
  <c r="C226" i="10"/>
  <c r="D226" i="10"/>
  <c r="E226" i="10"/>
  <c r="F226" i="10"/>
  <c r="G226" i="10"/>
  <c r="H226" i="10"/>
  <c r="I226" i="10"/>
  <c r="B227" i="10"/>
  <c r="C227" i="10"/>
  <c r="D227" i="10"/>
  <c r="E227" i="10"/>
  <c r="F227" i="10"/>
  <c r="G227" i="10"/>
  <c r="H227" i="10"/>
  <c r="I227" i="10"/>
  <c r="B228" i="10"/>
  <c r="C228" i="10"/>
  <c r="D228" i="10"/>
  <c r="E228" i="10"/>
  <c r="F228" i="10"/>
  <c r="G228" i="10"/>
  <c r="H228" i="10"/>
  <c r="I228" i="10"/>
  <c r="B229" i="10"/>
  <c r="C229" i="10"/>
  <c r="D229" i="10"/>
  <c r="E229" i="10"/>
  <c r="F229" i="10"/>
  <c r="G229" i="10"/>
  <c r="H229" i="10"/>
  <c r="I229" i="10"/>
  <c r="B230" i="10"/>
  <c r="C230" i="10"/>
  <c r="D230" i="10"/>
  <c r="E230" i="10"/>
  <c r="F230" i="10"/>
  <c r="G230" i="10"/>
  <c r="H230" i="10"/>
  <c r="I230" i="10"/>
  <c r="B231" i="10"/>
  <c r="C231" i="10"/>
  <c r="D231" i="10"/>
  <c r="E231" i="10"/>
  <c r="F231" i="10"/>
  <c r="G231" i="10"/>
  <c r="H231" i="10"/>
  <c r="I231" i="10"/>
  <c r="B232" i="10"/>
  <c r="C232" i="10"/>
  <c r="D232" i="10"/>
  <c r="E232" i="10"/>
  <c r="F232" i="10"/>
  <c r="G232" i="10"/>
  <c r="H232" i="10"/>
  <c r="I232" i="10"/>
  <c r="B233" i="10"/>
  <c r="C233" i="10"/>
  <c r="D233" i="10"/>
  <c r="E233" i="10"/>
  <c r="F233" i="10"/>
  <c r="G233" i="10"/>
  <c r="H233" i="10"/>
  <c r="I233" i="10"/>
  <c r="B234" i="10"/>
  <c r="C234" i="10"/>
  <c r="D234" i="10"/>
  <c r="E234" i="10"/>
  <c r="F234" i="10"/>
  <c r="G234" i="10"/>
  <c r="H234" i="10"/>
  <c r="I234" i="10"/>
  <c r="B235" i="10"/>
  <c r="C235" i="10"/>
  <c r="D235" i="10"/>
  <c r="E235" i="10"/>
  <c r="F235" i="10"/>
  <c r="G235" i="10"/>
  <c r="H235" i="10"/>
  <c r="I235" i="10"/>
  <c r="B236" i="10"/>
  <c r="C236" i="10"/>
  <c r="D236" i="10"/>
  <c r="E236" i="10"/>
  <c r="F236" i="10"/>
  <c r="G236" i="10"/>
  <c r="H236" i="10"/>
  <c r="I236" i="10"/>
  <c r="B237" i="10"/>
  <c r="C237" i="10"/>
  <c r="D237" i="10"/>
  <c r="E237" i="10"/>
  <c r="F237" i="10"/>
  <c r="G237" i="10"/>
  <c r="H237" i="10"/>
  <c r="I237" i="10"/>
  <c r="B238" i="10"/>
  <c r="C238" i="10"/>
  <c r="D238" i="10"/>
  <c r="E238" i="10"/>
  <c r="F238" i="10"/>
  <c r="G238" i="10"/>
  <c r="H238" i="10"/>
  <c r="I238" i="10"/>
  <c r="B239" i="10"/>
  <c r="C239" i="10"/>
  <c r="D239" i="10"/>
  <c r="E239" i="10"/>
  <c r="F239" i="10"/>
  <c r="G239" i="10"/>
  <c r="H239" i="10"/>
  <c r="I239" i="10"/>
  <c r="B240" i="10"/>
  <c r="C240" i="10"/>
  <c r="D240" i="10"/>
  <c r="E240" i="10"/>
  <c r="F240" i="10"/>
  <c r="G240" i="10"/>
  <c r="H240" i="10"/>
  <c r="I240" i="10"/>
  <c r="B241" i="10"/>
  <c r="C241" i="10"/>
  <c r="D241" i="10"/>
  <c r="E241" i="10"/>
  <c r="F241" i="10"/>
  <c r="G241" i="10"/>
  <c r="H241" i="10"/>
  <c r="I241" i="10"/>
  <c r="B242" i="10"/>
  <c r="C242" i="10"/>
  <c r="D242" i="10"/>
  <c r="E242" i="10"/>
  <c r="F242" i="10"/>
  <c r="G242" i="10"/>
  <c r="H242" i="10"/>
  <c r="I242" i="10"/>
  <c r="B243" i="10"/>
  <c r="C243" i="10"/>
  <c r="D243" i="10"/>
  <c r="E243" i="10"/>
  <c r="F243" i="10"/>
  <c r="G243" i="10"/>
  <c r="H243" i="10"/>
  <c r="I243" i="10"/>
  <c r="B244" i="10"/>
  <c r="C244" i="10"/>
  <c r="D244" i="10"/>
  <c r="E244" i="10"/>
  <c r="F244" i="10"/>
  <c r="G244" i="10"/>
  <c r="H244" i="10"/>
  <c r="I244" i="10"/>
  <c r="B245" i="10"/>
  <c r="C245" i="10"/>
  <c r="D245" i="10"/>
  <c r="E245" i="10"/>
  <c r="F245" i="10"/>
  <c r="G245" i="10"/>
  <c r="H245" i="10"/>
  <c r="I245" i="10"/>
  <c r="B246" i="10"/>
  <c r="C246" i="10"/>
  <c r="D246" i="10"/>
  <c r="E246" i="10"/>
  <c r="F246" i="10"/>
  <c r="G246" i="10"/>
  <c r="H246" i="10"/>
  <c r="I246" i="10"/>
  <c r="B247" i="10"/>
  <c r="C247" i="10"/>
  <c r="D247" i="10"/>
  <c r="E247" i="10"/>
  <c r="F247" i="10"/>
  <c r="G247" i="10"/>
  <c r="H247" i="10"/>
  <c r="I247" i="10"/>
  <c r="B248" i="10"/>
  <c r="C248" i="10"/>
  <c r="D248" i="10"/>
  <c r="E248" i="10"/>
  <c r="F248" i="10"/>
  <c r="G248" i="10"/>
  <c r="H248" i="10"/>
  <c r="I248" i="10"/>
  <c r="B249" i="10"/>
  <c r="C249" i="10"/>
  <c r="D249" i="10"/>
  <c r="E249" i="10"/>
  <c r="F249" i="10"/>
  <c r="G249" i="10"/>
  <c r="H249" i="10"/>
  <c r="I249" i="10"/>
  <c r="B250" i="10"/>
  <c r="C250" i="10"/>
  <c r="D250" i="10"/>
  <c r="E250" i="10"/>
  <c r="F250" i="10"/>
  <c r="G250" i="10"/>
  <c r="H250" i="10"/>
  <c r="I250" i="10"/>
  <c r="B251" i="10"/>
  <c r="C251" i="10"/>
  <c r="D251" i="10"/>
  <c r="E251" i="10"/>
  <c r="F251" i="10"/>
  <c r="G251" i="10"/>
  <c r="H251" i="10"/>
  <c r="I251" i="10"/>
  <c r="B252" i="10"/>
  <c r="C252" i="10"/>
  <c r="D252" i="10"/>
  <c r="E252" i="10"/>
  <c r="F252" i="10"/>
  <c r="G252" i="10"/>
  <c r="H252" i="10"/>
  <c r="I252" i="10"/>
  <c r="B253" i="10"/>
  <c r="C253" i="10"/>
  <c r="D253" i="10"/>
  <c r="E253" i="10"/>
  <c r="F253" i="10"/>
  <c r="G253" i="10"/>
  <c r="H253" i="10"/>
  <c r="I253" i="10"/>
  <c r="B254" i="10"/>
  <c r="C254" i="10"/>
  <c r="D254" i="10"/>
  <c r="E254" i="10"/>
  <c r="F254" i="10"/>
  <c r="G254" i="10"/>
  <c r="H254" i="10"/>
  <c r="I254" i="10"/>
  <c r="B255" i="10"/>
  <c r="C255" i="10"/>
  <c r="D255" i="10"/>
  <c r="E255" i="10"/>
  <c r="F255" i="10"/>
  <c r="G255" i="10"/>
  <c r="H255" i="10"/>
  <c r="I255" i="10"/>
  <c r="B256" i="10"/>
  <c r="C256" i="10"/>
  <c r="D256" i="10"/>
  <c r="E256" i="10"/>
  <c r="F256" i="10"/>
  <c r="G256" i="10"/>
  <c r="H256" i="10"/>
  <c r="I256" i="10"/>
  <c r="B257" i="10"/>
  <c r="C257" i="10"/>
  <c r="D257" i="10"/>
  <c r="E257" i="10"/>
  <c r="F257" i="10"/>
  <c r="G257" i="10"/>
  <c r="H257" i="10"/>
  <c r="I257" i="10"/>
  <c r="B258" i="10"/>
  <c r="C258" i="10"/>
  <c r="D258" i="10"/>
  <c r="E258" i="10"/>
  <c r="F258" i="10"/>
  <c r="G258" i="10"/>
  <c r="H258" i="10"/>
  <c r="I258" i="10"/>
  <c r="B259" i="10"/>
  <c r="C259" i="10"/>
  <c r="D259" i="10"/>
  <c r="E259" i="10"/>
  <c r="F259" i="10"/>
  <c r="G259" i="10"/>
  <c r="H259" i="10"/>
  <c r="I259" i="10"/>
  <c r="B260" i="10"/>
  <c r="C260" i="10"/>
  <c r="D260" i="10"/>
  <c r="E260" i="10"/>
  <c r="F260" i="10"/>
  <c r="G260" i="10"/>
  <c r="H260" i="10"/>
  <c r="I260" i="10"/>
  <c r="B261" i="10"/>
  <c r="C261" i="10"/>
  <c r="D261" i="10"/>
  <c r="E261" i="10"/>
  <c r="F261" i="10"/>
  <c r="G261" i="10"/>
  <c r="H261" i="10"/>
  <c r="I261" i="10"/>
  <c r="B262" i="10"/>
  <c r="C262" i="10"/>
  <c r="D262" i="10"/>
  <c r="E262" i="10"/>
  <c r="F262" i="10"/>
  <c r="G262" i="10"/>
  <c r="H262" i="10"/>
  <c r="I262" i="10"/>
  <c r="B263" i="10"/>
  <c r="C263" i="10"/>
  <c r="D263" i="10"/>
  <c r="E263" i="10"/>
  <c r="F263" i="10"/>
  <c r="G263" i="10"/>
  <c r="H263" i="10"/>
  <c r="I263" i="10"/>
  <c r="B264" i="10"/>
  <c r="C264" i="10"/>
  <c r="D264" i="10"/>
  <c r="E264" i="10"/>
  <c r="F264" i="10"/>
  <c r="G264" i="10"/>
  <c r="H264" i="10"/>
  <c r="I264" i="10"/>
  <c r="B265" i="10"/>
  <c r="C265" i="10"/>
  <c r="D265" i="10"/>
  <c r="E265" i="10"/>
  <c r="F265" i="10"/>
  <c r="G265" i="10"/>
  <c r="H265" i="10"/>
  <c r="I265" i="10"/>
  <c r="B266" i="10"/>
  <c r="C266" i="10"/>
  <c r="D266" i="10"/>
  <c r="E266" i="10"/>
  <c r="F266" i="10"/>
  <c r="G266" i="10"/>
  <c r="H266" i="10"/>
  <c r="I266" i="10"/>
  <c r="B267" i="10"/>
  <c r="C267" i="10"/>
  <c r="D267" i="10"/>
  <c r="E267" i="10"/>
  <c r="F267" i="10"/>
  <c r="G267" i="10"/>
  <c r="H267" i="10"/>
  <c r="I267" i="10"/>
  <c r="B268" i="10"/>
  <c r="C268" i="10"/>
  <c r="D268" i="10"/>
  <c r="E268" i="10"/>
  <c r="F268" i="10"/>
  <c r="G268" i="10"/>
  <c r="H268" i="10"/>
  <c r="I268" i="10"/>
  <c r="B269" i="10"/>
  <c r="C269" i="10"/>
  <c r="D269" i="10"/>
  <c r="E269" i="10"/>
  <c r="F269" i="10"/>
  <c r="G269" i="10"/>
  <c r="H269" i="10"/>
  <c r="I269" i="10"/>
  <c r="C2" i="10"/>
  <c r="D2" i="10"/>
  <c r="E2" i="10"/>
  <c r="F2" i="10"/>
  <c r="G2" i="10"/>
  <c r="H2" i="10"/>
  <c r="I2" i="10"/>
  <c r="B2" i="10"/>
  <c r="C15" i="8" l="1"/>
  <c r="D15" i="8"/>
  <c r="E15" i="8"/>
  <c r="F15" i="8"/>
  <c r="G15" i="8"/>
  <c r="H15" i="8"/>
  <c r="I15" i="8"/>
  <c r="C16" i="8"/>
  <c r="D16" i="8"/>
  <c r="E16" i="8"/>
  <c r="F16" i="8"/>
  <c r="G16" i="8"/>
  <c r="H16" i="8"/>
  <c r="I16" i="8"/>
  <c r="C17" i="8"/>
  <c r="D17" i="8"/>
  <c r="E17" i="8"/>
  <c r="F17" i="8"/>
  <c r="G17" i="8"/>
  <c r="H17" i="8"/>
  <c r="I17" i="8"/>
  <c r="C18" i="8"/>
  <c r="D18" i="8"/>
  <c r="E18" i="8"/>
  <c r="F18" i="8"/>
  <c r="G18" i="8"/>
  <c r="H18" i="8"/>
  <c r="I18" i="8"/>
  <c r="C19" i="8"/>
  <c r="D19" i="8"/>
  <c r="E19" i="8"/>
  <c r="F19" i="8"/>
  <c r="G19" i="8"/>
  <c r="H19" i="8"/>
  <c r="I19" i="8"/>
  <c r="B19" i="8"/>
  <c r="B18" i="8"/>
  <c r="B17" i="8"/>
  <c r="B15" i="8"/>
  <c r="B16" i="8"/>
  <c r="C19" i="7"/>
  <c r="C18" i="7"/>
  <c r="C17" i="7"/>
  <c r="C16" i="7"/>
  <c r="C15" i="7"/>
  <c r="B19" i="7"/>
  <c r="B18" i="7"/>
  <c r="B17" i="7"/>
  <c r="B16" i="7"/>
  <c r="B15" i="7"/>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 i="1"/>
  <c r="B3" i="5" l="1"/>
  <c r="C3" i="5"/>
  <c r="D3" i="5"/>
  <c r="E3" i="5"/>
  <c r="F3" i="5"/>
  <c r="G3" i="5"/>
  <c r="H3" i="5"/>
  <c r="I3" i="5"/>
  <c r="B4" i="5"/>
  <c r="C4" i="5"/>
  <c r="D4" i="5"/>
  <c r="E4" i="5"/>
  <c r="F4" i="5"/>
  <c r="G4" i="5"/>
  <c r="H4" i="5"/>
  <c r="I4" i="5"/>
  <c r="B5" i="5"/>
  <c r="C5" i="5"/>
  <c r="D5" i="5"/>
  <c r="E5" i="5"/>
  <c r="F5" i="5"/>
  <c r="G5" i="5"/>
  <c r="H5" i="5"/>
  <c r="I5" i="5"/>
  <c r="B6" i="5"/>
  <c r="C6" i="5"/>
  <c r="D6" i="5"/>
  <c r="E6" i="5"/>
  <c r="F6" i="5"/>
  <c r="G6" i="5"/>
  <c r="H6" i="5"/>
  <c r="I6" i="5"/>
  <c r="B7" i="5"/>
  <c r="C7" i="5"/>
  <c r="D7" i="5"/>
  <c r="E7" i="5"/>
  <c r="F7" i="5"/>
  <c r="G7" i="5"/>
  <c r="H7" i="5"/>
  <c r="I7" i="5"/>
  <c r="B8" i="5"/>
  <c r="C8" i="5"/>
  <c r="D8" i="5"/>
  <c r="E8" i="5"/>
  <c r="F8" i="5"/>
  <c r="G8" i="5"/>
  <c r="H8" i="5"/>
  <c r="I8" i="5"/>
  <c r="B9" i="5"/>
  <c r="C9" i="5"/>
  <c r="D9" i="5"/>
  <c r="E9" i="5"/>
  <c r="F9" i="5"/>
  <c r="G9" i="5"/>
  <c r="H9" i="5"/>
  <c r="I9" i="5"/>
  <c r="B10" i="5"/>
  <c r="C10" i="5"/>
  <c r="D10" i="5"/>
  <c r="E10" i="5"/>
  <c r="F10" i="5"/>
  <c r="G10" i="5"/>
  <c r="H10" i="5"/>
  <c r="I10" i="5"/>
  <c r="B11" i="5"/>
  <c r="C11" i="5"/>
  <c r="D11" i="5"/>
  <c r="E11" i="5"/>
  <c r="F11" i="5"/>
  <c r="G11" i="5"/>
  <c r="H11" i="5"/>
  <c r="I11" i="5"/>
  <c r="B12" i="5"/>
  <c r="C12" i="5"/>
  <c r="D12" i="5"/>
  <c r="E12" i="5"/>
  <c r="F12" i="5"/>
  <c r="G12" i="5"/>
  <c r="H12" i="5"/>
  <c r="I12" i="5"/>
  <c r="B13" i="5"/>
  <c r="C13" i="5"/>
  <c r="D13" i="5"/>
  <c r="E13" i="5"/>
  <c r="F13" i="5"/>
  <c r="G13" i="5"/>
  <c r="H13" i="5"/>
  <c r="I13" i="5"/>
  <c r="B14" i="5"/>
  <c r="C14" i="5"/>
  <c r="D14" i="5"/>
  <c r="E14" i="5"/>
  <c r="F14" i="5"/>
  <c r="G14" i="5"/>
  <c r="H14" i="5"/>
  <c r="I14" i="5"/>
  <c r="B15" i="5"/>
  <c r="C15" i="5"/>
  <c r="D15" i="5"/>
  <c r="E15" i="5"/>
  <c r="F15" i="5"/>
  <c r="G15" i="5"/>
  <c r="H15" i="5"/>
  <c r="I15" i="5"/>
  <c r="B16" i="5"/>
  <c r="C16" i="5"/>
  <c r="D16" i="5"/>
  <c r="E16" i="5"/>
  <c r="F16" i="5"/>
  <c r="G16" i="5"/>
  <c r="H16" i="5"/>
  <c r="I16" i="5"/>
  <c r="B17" i="5"/>
  <c r="C17" i="5"/>
  <c r="D17" i="5"/>
  <c r="E17" i="5"/>
  <c r="F17" i="5"/>
  <c r="G17" i="5"/>
  <c r="H17" i="5"/>
  <c r="I17" i="5"/>
  <c r="B18" i="5"/>
  <c r="C18" i="5"/>
  <c r="D18" i="5"/>
  <c r="E18" i="5"/>
  <c r="F18" i="5"/>
  <c r="G18" i="5"/>
  <c r="H18" i="5"/>
  <c r="I18" i="5"/>
  <c r="B19" i="5"/>
  <c r="C19" i="5"/>
  <c r="D19" i="5"/>
  <c r="E19" i="5"/>
  <c r="F19" i="5"/>
  <c r="G19" i="5"/>
  <c r="H19" i="5"/>
  <c r="I19" i="5"/>
  <c r="B20" i="5"/>
  <c r="C20" i="5"/>
  <c r="D20" i="5"/>
  <c r="E20" i="5"/>
  <c r="F20" i="5"/>
  <c r="G20" i="5"/>
  <c r="H20" i="5"/>
  <c r="I20" i="5"/>
  <c r="B21" i="5"/>
  <c r="C21" i="5"/>
  <c r="D21" i="5"/>
  <c r="E21" i="5"/>
  <c r="F21" i="5"/>
  <c r="G21" i="5"/>
  <c r="H21" i="5"/>
  <c r="I21" i="5"/>
  <c r="B22" i="5"/>
  <c r="C22" i="5"/>
  <c r="D22" i="5"/>
  <c r="E22" i="5"/>
  <c r="F22" i="5"/>
  <c r="G22" i="5"/>
  <c r="H22" i="5"/>
  <c r="I22" i="5"/>
  <c r="B23" i="5"/>
  <c r="C23" i="5"/>
  <c r="D23" i="5"/>
  <c r="E23" i="5"/>
  <c r="F23" i="5"/>
  <c r="G23" i="5"/>
  <c r="H23" i="5"/>
  <c r="I23" i="5"/>
  <c r="B24" i="5"/>
  <c r="C24" i="5"/>
  <c r="D24" i="5"/>
  <c r="E24" i="5"/>
  <c r="F24" i="5"/>
  <c r="G24" i="5"/>
  <c r="H24" i="5"/>
  <c r="I24" i="5"/>
  <c r="B25" i="5"/>
  <c r="C25" i="5"/>
  <c r="D25" i="5"/>
  <c r="E25" i="5"/>
  <c r="F25" i="5"/>
  <c r="G25" i="5"/>
  <c r="H25" i="5"/>
  <c r="I25" i="5"/>
  <c r="B26" i="5"/>
  <c r="C26" i="5"/>
  <c r="D26" i="5"/>
  <c r="E26" i="5"/>
  <c r="F26" i="5"/>
  <c r="G26" i="5"/>
  <c r="H26" i="5"/>
  <c r="I26" i="5"/>
  <c r="B27" i="5"/>
  <c r="C27" i="5"/>
  <c r="D27" i="5"/>
  <c r="E27" i="5"/>
  <c r="F27" i="5"/>
  <c r="G27" i="5"/>
  <c r="H27" i="5"/>
  <c r="I27" i="5"/>
  <c r="B28" i="5"/>
  <c r="C28" i="5"/>
  <c r="D28" i="5"/>
  <c r="E28" i="5"/>
  <c r="F28" i="5"/>
  <c r="G28" i="5"/>
  <c r="H28" i="5"/>
  <c r="I28" i="5"/>
  <c r="B29" i="5"/>
  <c r="C29" i="5"/>
  <c r="D29" i="5"/>
  <c r="E29" i="5"/>
  <c r="F29" i="5"/>
  <c r="G29" i="5"/>
  <c r="H29" i="5"/>
  <c r="I29" i="5"/>
  <c r="B30" i="5"/>
  <c r="C30" i="5"/>
  <c r="D30" i="5"/>
  <c r="E30" i="5"/>
  <c r="F30" i="5"/>
  <c r="G30" i="5"/>
  <c r="H30" i="5"/>
  <c r="I30" i="5"/>
  <c r="B31" i="5"/>
  <c r="C31" i="5"/>
  <c r="D31" i="5"/>
  <c r="E31" i="5"/>
  <c r="F31" i="5"/>
  <c r="G31" i="5"/>
  <c r="H31" i="5"/>
  <c r="I31" i="5"/>
  <c r="B32" i="5"/>
  <c r="C32" i="5"/>
  <c r="D32" i="5"/>
  <c r="E32" i="5"/>
  <c r="F32" i="5"/>
  <c r="G32" i="5"/>
  <c r="H32" i="5"/>
  <c r="I32" i="5"/>
  <c r="B33" i="5"/>
  <c r="C33" i="5"/>
  <c r="D33" i="5"/>
  <c r="E33" i="5"/>
  <c r="F33" i="5"/>
  <c r="G33" i="5"/>
  <c r="H33" i="5"/>
  <c r="I33" i="5"/>
  <c r="B34" i="5"/>
  <c r="C34" i="5"/>
  <c r="D34" i="5"/>
  <c r="E34" i="5"/>
  <c r="F34" i="5"/>
  <c r="G34" i="5"/>
  <c r="H34" i="5"/>
  <c r="I34" i="5"/>
  <c r="B35" i="5"/>
  <c r="C35" i="5"/>
  <c r="D35" i="5"/>
  <c r="E35" i="5"/>
  <c r="F35" i="5"/>
  <c r="G35" i="5"/>
  <c r="H35" i="5"/>
  <c r="I35" i="5"/>
  <c r="B36" i="5"/>
  <c r="C36" i="5"/>
  <c r="D36" i="5"/>
  <c r="E36" i="5"/>
  <c r="F36" i="5"/>
  <c r="G36" i="5"/>
  <c r="H36" i="5"/>
  <c r="I36" i="5"/>
  <c r="B37" i="5"/>
  <c r="C37" i="5"/>
  <c r="D37" i="5"/>
  <c r="E37" i="5"/>
  <c r="F37" i="5"/>
  <c r="G37" i="5"/>
  <c r="H37" i="5"/>
  <c r="I37" i="5"/>
  <c r="B38" i="5"/>
  <c r="C38" i="5"/>
  <c r="D38" i="5"/>
  <c r="E38" i="5"/>
  <c r="F38" i="5"/>
  <c r="G38" i="5"/>
  <c r="H38" i="5"/>
  <c r="I38" i="5"/>
  <c r="B39" i="5"/>
  <c r="C39" i="5"/>
  <c r="D39" i="5"/>
  <c r="E39" i="5"/>
  <c r="F39" i="5"/>
  <c r="G39" i="5"/>
  <c r="H39" i="5"/>
  <c r="I39" i="5"/>
  <c r="B40" i="5"/>
  <c r="C40" i="5"/>
  <c r="D40" i="5"/>
  <c r="E40" i="5"/>
  <c r="F40" i="5"/>
  <c r="G40" i="5"/>
  <c r="H40" i="5"/>
  <c r="I40" i="5"/>
  <c r="B41" i="5"/>
  <c r="C41" i="5"/>
  <c r="D41" i="5"/>
  <c r="E41" i="5"/>
  <c r="F41" i="5"/>
  <c r="G41" i="5"/>
  <c r="H41" i="5"/>
  <c r="I41" i="5"/>
  <c r="B42" i="5"/>
  <c r="C42" i="5"/>
  <c r="D42" i="5"/>
  <c r="E42" i="5"/>
  <c r="F42" i="5"/>
  <c r="G42" i="5"/>
  <c r="H42" i="5"/>
  <c r="I42" i="5"/>
  <c r="B43" i="5"/>
  <c r="C43" i="5"/>
  <c r="D43" i="5"/>
  <c r="E43" i="5"/>
  <c r="F43" i="5"/>
  <c r="G43" i="5"/>
  <c r="H43" i="5"/>
  <c r="I43" i="5"/>
  <c r="B44" i="5"/>
  <c r="C44" i="5"/>
  <c r="D44" i="5"/>
  <c r="E44" i="5"/>
  <c r="F44" i="5"/>
  <c r="G44" i="5"/>
  <c r="H44" i="5"/>
  <c r="I44" i="5"/>
  <c r="B45" i="5"/>
  <c r="C45" i="5"/>
  <c r="D45" i="5"/>
  <c r="E45" i="5"/>
  <c r="F45" i="5"/>
  <c r="G45" i="5"/>
  <c r="H45" i="5"/>
  <c r="I45" i="5"/>
  <c r="B46" i="5"/>
  <c r="C46" i="5"/>
  <c r="D46" i="5"/>
  <c r="E46" i="5"/>
  <c r="F46" i="5"/>
  <c r="G46" i="5"/>
  <c r="H46" i="5"/>
  <c r="I46" i="5"/>
  <c r="B47" i="5"/>
  <c r="C47" i="5"/>
  <c r="D47" i="5"/>
  <c r="E47" i="5"/>
  <c r="F47" i="5"/>
  <c r="G47" i="5"/>
  <c r="H47" i="5"/>
  <c r="I47" i="5"/>
  <c r="B48" i="5"/>
  <c r="C48" i="5"/>
  <c r="D48" i="5"/>
  <c r="E48" i="5"/>
  <c r="F48" i="5"/>
  <c r="G48" i="5"/>
  <c r="H48" i="5"/>
  <c r="I48" i="5"/>
  <c r="B49" i="5"/>
  <c r="C49" i="5"/>
  <c r="D49" i="5"/>
  <c r="E49" i="5"/>
  <c r="F49" i="5"/>
  <c r="G49" i="5"/>
  <c r="H49" i="5"/>
  <c r="I49" i="5"/>
  <c r="B50" i="5"/>
  <c r="C50" i="5"/>
  <c r="D50" i="5"/>
  <c r="E50" i="5"/>
  <c r="F50" i="5"/>
  <c r="G50" i="5"/>
  <c r="H50" i="5"/>
  <c r="I50" i="5"/>
  <c r="B51" i="5"/>
  <c r="C51" i="5"/>
  <c r="D51" i="5"/>
  <c r="E51" i="5"/>
  <c r="F51" i="5"/>
  <c r="G51" i="5"/>
  <c r="H51" i="5"/>
  <c r="I51" i="5"/>
  <c r="B52" i="5"/>
  <c r="C52" i="5"/>
  <c r="D52" i="5"/>
  <c r="E52" i="5"/>
  <c r="F52" i="5"/>
  <c r="G52" i="5"/>
  <c r="H52" i="5"/>
  <c r="I52" i="5"/>
  <c r="B53" i="5"/>
  <c r="C53" i="5"/>
  <c r="D53" i="5"/>
  <c r="E53" i="5"/>
  <c r="F53" i="5"/>
  <c r="G53" i="5"/>
  <c r="H53" i="5"/>
  <c r="I53" i="5"/>
  <c r="B54" i="5"/>
  <c r="C54" i="5"/>
  <c r="D54" i="5"/>
  <c r="E54" i="5"/>
  <c r="F54" i="5"/>
  <c r="G54" i="5"/>
  <c r="H54" i="5"/>
  <c r="I54" i="5"/>
  <c r="B55" i="5"/>
  <c r="C55" i="5"/>
  <c r="D55" i="5"/>
  <c r="E55" i="5"/>
  <c r="F55" i="5"/>
  <c r="G55" i="5"/>
  <c r="H55" i="5"/>
  <c r="I55" i="5"/>
  <c r="B56" i="5"/>
  <c r="C56" i="5"/>
  <c r="D56" i="5"/>
  <c r="E56" i="5"/>
  <c r="F56" i="5"/>
  <c r="G56" i="5"/>
  <c r="H56" i="5"/>
  <c r="I56" i="5"/>
  <c r="B57" i="5"/>
  <c r="C57" i="5"/>
  <c r="D57" i="5"/>
  <c r="E57" i="5"/>
  <c r="F57" i="5"/>
  <c r="G57" i="5"/>
  <c r="H57" i="5"/>
  <c r="I57" i="5"/>
  <c r="B58" i="5"/>
  <c r="C58" i="5"/>
  <c r="D58" i="5"/>
  <c r="E58" i="5"/>
  <c r="F58" i="5"/>
  <c r="G58" i="5"/>
  <c r="H58" i="5"/>
  <c r="I58" i="5"/>
  <c r="B59" i="5"/>
  <c r="C59" i="5"/>
  <c r="D59" i="5"/>
  <c r="E59" i="5"/>
  <c r="F59" i="5"/>
  <c r="G59" i="5"/>
  <c r="H59" i="5"/>
  <c r="I59" i="5"/>
  <c r="B60" i="5"/>
  <c r="C60" i="5"/>
  <c r="D60" i="5"/>
  <c r="E60" i="5"/>
  <c r="F60" i="5"/>
  <c r="G60" i="5"/>
  <c r="H60" i="5"/>
  <c r="I60" i="5"/>
  <c r="B61" i="5"/>
  <c r="C61" i="5"/>
  <c r="D61" i="5"/>
  <c r="E61" i="5"/>
  <c r="F61" i="5"/>
  <c r="G61" i="5"/>
  <c r="H61" i="5"/>
  <c r="I61" i="5"/>
  <c r="B62" i="5"/>
  <c r="C62" i="5"/>
  <c r="D62" i="5"/>
  <c r="E62" i="5"/>
  <c r="F62" i="5"/>
  <c r="G62" i="5"/>
  <c r="H62" i="5"/>
  <c r="I62" i="5"/>
  <c r="B63" i="5"/>
  <c r="C63" i="5"/>
  <c r="D63" i="5"/>
  <c r="E63" i="5"/>
  <c r="F63" i="5"/>
  <c r="G63" i="5"/>
  <c r="H63" i="5"/>
  <c r="I63" i="5"/>
  <c r="B64" i="5"/>
  <c r="C64" i="5"/>
  <c r="D64" i="5"/>
  <c r="E64" i="5"/>
  <c r="F64" i="5"/>
  <c r="G64" i="5"/>
  <c r="H64" i="5"/>
  <c r="I64" i="5"/>
  <c r="B65" i="5"/>
  <c r="C65" i="5"/>
  <c r="D65" i="5"/>
  <c r="E65" i="5"/>
  <c r="F65" i="5"/>
  <c r="G65" i="5"/>
  <c r="H65" i="5"/>
  <c r="I65" i="5"/>
  <c r="B66" i="5"/>
  <c r="C66" i="5"/>
  <c r="D66" i="5"/>
  <c r="E66" i="5"/>
  <c r="F66" i="5"/>
  <c r="G66" i="5"/>
  <c r="H66" i="5"/>
  <c r="I66" i="5"/>
  <c r="B67" i="5"/>
  <c r="C67" i="5"/>
  <c r="D67" i="5"/>
  <c r="E67" i="5"/>
  <c r="F67" i="5"/>
  <c r="G67" i="5"/>
  <c r="H67" i="5"/>
  <c r="I67" i="5"/>
  <c r="B68" i="5"/>
  <c r="C68" i="5"/>
  <c r="D68" i="5"/>
  <c r="E68" i="5"/>
  <c r="F68" i="5"/>
  <c r="G68" i="5"/>
  <c r="H68" i="5"/>
  <c r="I68" i="5"/>
  <c r="B69" i="5"/>
  <c r="C69" i="5"/>
  <c r="D69" i="5"/>
  <c r="E69" i="5"/>
  <c r="F69" i="5"/>
  <c r="G69" i="5"/>
  <c r="H69" i="5"/>
  <c r="I69" i="5"/>
  <c r="B70" i="5"/>
  <c r="C70" i="5"/>
  <c r="D70" i="5"/>
  <c r="E70" i="5"/>
  <c r="F70" i="5"/>
  <c r="G70" i="5"/>
  <c r="H70" i="5"/>
  <c r="I70" i="5"/>
  <c r="B71" i="5"/>
  <c r="C71" i="5"/>
  <c r="D71" i="5"/>
  <c r="E71" i="5"/>
  <c r="F71" i="5"/>
  <c r="G71" i="5"/>
  <c r="H71" i="5"/>
  <c r="I71" i="5"/>
  <c r="B72" i="5"/>
  <c r="C72" i="5"/>
  <c r="D72" i="5"/>
  <c r="E72" i="5"/>
  <c r="F72" i="5"/>
  <c r="G72" i="5"/>
  <c r="H72" i="5"/>
  <c r="I72" i="5"/>
  <c r="B73" i="5"/>
  <c r="C73" i="5"/>
  <c r="D73" i="5"/>
  <c r="E73" i="5"/>
  <c r="F73" i="5"/>
  <c r="G73" i="5"/>
  <c r="H73" i="5"/>
  <c r="I73" i="5"/>
  <c r="B74" i="5"/>
  <c r="C74" i="5"/>
  <c r="D74" i="5"/>
  <c r="E74" i="5"/>
  <c r="F74" i="5"/>
  <c r="G74" i="5"/>
  <c r="H74" i="5"/>
  <c r="I74" i="5"/>
  <c r="B75" i="5"/>
  <c r="C75" i="5"/>
  <c r="D75" i="5"/>
  <c r="E75" i="5"/>
  <c r="F75" i="5"/>
  <c r="G75" i="5"/>
  <c r="H75" i="5"/>
  <c r="I75" i="5"/>
  <c r="B76" i="5"/>
  <c r="C76" i="5"/>
  <c r="D76" i="5"/>
  <c r="E76" i="5"/>
  <c r="F76" i="5"/>
  <c r="G76" i="5"/>
  <c r="H76" i="5"/>
  <c r="I76" i="5"/>
  <c r="B77" i="5"/>
  <c r="C77" i="5"/>
  <c r="D77" i="5"/>
  <c r="E77" i="5"/>
  <c r="F77" i="5"/>
  <c r="G77" i="5"/>
  <c r="H77" i="5"/>
  <c r="I77" i="5"/>
  <c r="B78" i="5"/>
  <c r="C78" i="5"/>
  <c r="D78" i="5"/>
  <c r="E78" i="5"/>
  <c r="F78" i="5"/>
  <c r="G78" i="5"/>
  <c r="H78" i="5"/>
  <c r="I78" i="5"/>
  <c r="B79" i="5"/>
  <c r="C79" i="5"/>
  <c r="D79" i="5"/>
  <c r="E79" i="5"/>
  <c r="F79" i="5"/>
  <c r="G79" i="5"/>
  <c r="H79" i="5"/>
  <c r="I79" i="5"/>
  <c r="B80" i="5"/>
  <c r="C80" i="5"/>
  <c r="D80" i="5"/>
  <c r="E80" i="5"/>
  <c r="F80" i="5"/>
  <c r="G80" i="5"/>
  <c r="H80" i="5"/>
  <c r="I80" i="5"/>
  <c r="B81" i="5"/>
  <c r="C81" i="5"/>
  <c r="D81" i="5"/>
  <c r="E81" i="5"/>
  <c r="F81" i="5"/>
  <c r="G81" i="5"/>
  <c r="H81" i="5"/>
  <c r="I81" i="5"/>
  <c r="B82" i="5"/>
  <c r="C82" i="5"/>
  <c r="D82" i="5"/>
  <c r="E82" i="5"/>
  <c r="F82" i="5"/>
  <c r="G82" i="5"/>
  <c r="H82" i="5"/>
  <c r="I82" i="5"/>
  <c r="B83" i="5"/>
  <c r="C83" i="5"/>
  <c r="D83" i="5"/>
  <c r="E83" i="5"/>
  <c r="F83" i="5"/>
  <c r="G83" i="5"/>
  <c r="H83" i="5"/>
  <c r="I83" i="5"/>
  <c r="B84" i="5"/>
  <c r="C84" i="5"/>
  <c r="D84" i="5"/>
  <c r="E84" i="5"/>
  <c r="F84" i="5"/>
  <c r="G84" i="5"/>
  <c r="H84" i="5"/>
  <c r="I84" i="5"/>
  <c r="B85" i="5"/>
  <c r="C85" i="5"/>
  <c r="D85" i="5"/>
  <c r="E85" i="5"/>
  <c r="F85" i="5"/>
  <c r="G85" i="5"/>
  <c r="H85" i="5"/>
  <c r="I85" i="5"/>
  <c r="B86" i="5"/>
  <c r="C86" i="5"/>
  <c r="D86" i="5"/>
  <c r="E86" i="5"/>
  <c r="F86" i="5"/>
  <c r="G86" i="5"/>
  <c r="H86" i="5"/>
  <c r="I86" i="5"/>
  <c r="B87" i="5"/>
  <c r="C87" i="5"/>
  <c r="D87" i="5"/>
  <c r="E87" i="5"/>
  <c r="F87" i="5"/>
  <c r="G87" i="5"/>
  <c r="H87" i="5"/>
  <c r="I87" i="5"/>
  <c r="B88" i="5"/>
  <c r="C88" i="5"/>
  <c r="D88" i="5"/>
  <c r="E88" i="5"/>
  <c r="F88" i="5"/>
  <c r="G88" i="5"/>
  <c r="H88" i="5"/>
  <c r="I88" i="5"/>
  <c r="B89" i="5"/>
  <c r="C89" i="5"/>
  <c r="D89" i="5"/>
  <c r="E89" i="5"/>
  <c r="F89" i="5"/>
  <c r="G89" i="5"/>
  <c r="H89" i="5"/>
  <c r="I89" i="5"/>
  <c r="B90" i="5"/>
  <c r="C90" i="5"/>
  <c r="D90" i="5"/>
  <c r="E90" i="5"/>
  <c r="F90" i="5"/>
  <c r="G90" i="5"/>
  <c r="H90" i="5"/>
  <c r="I90" i="5"/>
  <c r="B91" i="5"/>
  <c r="C91" i="5"/>
  <c r="D91" i="5"/>
  <c r="E91" i="5"/>
  <c r="F91" i="5"/>
  <c r="G91" i="5"/>
  <c r="H91" i="5"/>
  <c r="I91" i="5"/>
  <c r="B92" i="5"/>
  <c r="C92" i="5"/>
  <c r="D92" i="5"/>
  <c r="E92" i="5"/>
  <c r="F92" i="5"/>
  <c r="G92" i="5"/>
  <c r="H92" i="5"/>
  <c r="I92" i="5"/>
  <c r="B93" i="5"/>
  <c r="C93" i="5"/>
  <c r="D93" i="5"/>
  <c r="E93" i="5"/>
  <c r="F93" i="5"/>
  <c r="G93" i="5"/>
  <c r="H93" i="5"/>
  <c r="I93" i="5"/>
  <c r="B94" i="5"/>
  <c r="C94" i="5"/>
  <c r="D94" i="5"/>
  <c r="E94" i="5"/>
  <c r="F94" i="5"/>
  <c r="G94" i="5"/>
  <c r="H94" i="5"/>
  <c r="I94" i="5"/>
  <c r="B95" i="5"/>
  <c r="C95" i="5"/>
  <c r="D95" i="5"/>
  <c r="E95" i="5"/>
  <c r="F95" i="5"/>
  <c r="G95" i="5"/>
  <c r="H95" i="5"/>
  <c r="I95" i="5"/>
  <c r="B96" i="5"/>
  <c r="C96" i="5"/>
  <c r="D96" i="5"/>
  <c r="E96" i="5"/>
  <c r="F96" i="5"/>
  <c r="G96" i="5"/>
  <c r="H96" i="5"/>
  <c r="I96" i="5"/>
  <c r="B97" i="5"/>
  <c r="C97" i="5"/>
  <c r="D97" i="5"/>
  <c r="E97" i="5"/>
  <c r="F97" i="5"/>
  <c r="G97" i="5"/>
  <c r="H97" i="5"/>
  <c r="I97" i="5"/>
  <c r="B98" i="5"/>
  <c r="C98" i="5"/>
  <c r="D98" i="5"/>
  <c r="E98" i="5"/>
  <c r="F98" i="5"/>
  <c r="G98" i="5"/>
  <c r="H98" i="5"/>
  <c r="I98" i="5"/>
  <c r="B99" i="5"/>
  <c r="C99" i="5"/>
  <c r="D99" i="5"/>
  <c r="E99" i="5"/>
  <c r="F99" i="5"/>
  <c r="G99" i="5"/>
  <c r="H99" i="5"/>
  <c r="I99" i="5"/>
  <c r="B100" i="5"/>
  <c r="C100" i="5"/>
  <c r="D100" i="5"/>
  <c r="E100" i="5"/>
  <c r="F100" i="5"/>
  <c r="G100" i="5"/>
  <c r="H100" i="5"/>
  <c r="I100" i="5"/>
  <c r="B101" i="5"/>
  <c r="C101" i="5"/>
  <c r="D101" i="5"/>
  <c r="E101" i="5"/>
  <c r="F101" i="5"/>
  <c r="G101" i="5"/>
  <c r="H101" i="5"/>
  <c r="I101" i="5"/>
  <c r="B102" i="5"/>
  <c r="C102" i="5"/>
  <c r="D102" i="5"/>
  <c r="E102" i="5"/>
  <c r="F102" i="5"/>
  <c r="G102" i="5"/>
  <c r="H102" i="5"/>
  <c r="I102" i="5"/>
  <c r="B103" i="5"/>
  <c r="C103" i="5"/>
  <c r="D103" i="5"/>
  <c r="E103" i="5"/>
  <c r="F103" i="5"/>
  <c r="G103" i="5"/>
  <c r="H103" i="5"/>
  <c r="I103" i="5"/>
  <c r="B104" i="5"/>
  <c r="C104" i="5"/>
  <c r="D104" i="5"/>
  <c r="E104" i="5"/>
  <c r="F104" i="5"/>
  <c r="G104" i="5"/>
  <c r="H104" i="5"/>
  <c r="I104" i="5"/>
  <c r="B105" i="5"/>
  <c r="C105" i="5"/>
  <c r="D105" i="5"/>
  <c r="E105" i="5"/>
  <c r="F105" i="5"/>
  <c r="G105" i="5"/>
  <c r="H105" i="5"/>
  <c r="I105" i="5"/>
  <c r="B106" i="5"/>
  <c r="C106" i="5"/>
  <c r="D106" i="5"/>
  <c r="E106" i="5"/>
  <c r="F106" i="5"/>
  <c r="G106" i="5"/>
  <c r="H106" i="5"/>
  <c r="I106" i="5"/>
  <c r="B107" i="5"/>
  <c r="C107" i="5"/>
  <c r="D107" i="5"/>
  <c r="E107" i="5"/>
  <c r="F107" i="5"/>
  <c r="G107" i="5"/>
  <c r="H107" i="5"/>
  <c r="I107" i="5"/>
  <c r="B108" i="5"/>
  <c r="C108" i="5"/>
  <c r="D108" i="5"/>
  <c r="E108" i="5"/>
  <c r="F108" i="5"/>
  <c r="G108" i="5"/>
  <c r="H108" i="5"/>
  <c r="I108" i="5"/>
  <c r="B109" i="5"/>
  <c r="C109" i="5"/>
  <c r="D109" i="5"/>
  <c r="E109" i="5"/>
  <c r="F109" i="5"/>
  <c r="G109" i="5"/>
  <c r="H109" i="5"/>
  <c r="I109" i="5"/>
  <c r="B110" i="5"/>
  <c r="C110" i="5"/>
  <c r="D110" i="5"/>
  <c r="E110" i="5"/>
  <c r="F110" i="5"/>
  <c r="G110" i="5"/>
  <c r="H110" i="5"/>
  <c r="I110" i="5"/>
  <c r="B111" i="5"/>
  <c r="C111" i="5"/>
  <c r="D111" i="5"/>
  <c r="E111" i="5"/>
  <c r="F111" i="5"/>
  <c r="G111" i="5"/>
  <c r="H111" i="5"/>
  <c r="I111" i="5"/>
  <c r="B112" i="5"/>
  <c r="C112" i="5"/>
  <c r="D112" i="5"/>
  <c r="E112" i="5"/>
  <c r="F112" i="5"/>
  <c r="G112" i="5"/>
  <c r="H112" i="5"/>
  <c r="I112" i="5"/>
  <c r="B113" i="5"/>
  <c r="C113" i="5"/>
  <c r="D113" i="5"/>
  <c r="E113" i="5"/>
  <c r="F113" i="5"/>
  <c r="G113" i="5"/>
  <c r="H113" i="5"/>
  <c r="I113" i="5"/>
  <c r="B114" i="5"/>
  <c r="C114" i="5"/>
  <c r="D114" i="5"/>
  <c r="E114" i="5"/>
  <c r="F114" i="5"/>
  <c r="G114" i="5"/>
  <c r="H114" i="5"/>
  <c r="I114" i="5"/>
  <c r="B115" i="5"/>
  <c r="C115" i="5"/>
  <c r="D115" i="5"/>
  <c r="E115" i="5"/>
  <c r="F115" i="5"/>
  <c r="G115" i="5"/>
  <c r="H115" i="5"/>
  <c r="I115" i="5"/>
  <c r="B116" i="5"/>
  <c r="C116" i="5"/>
  <c r="D116" i="5"/>
  <c r="E116" i="5"/>
  <c r="F116" i="5"/>
  <c r="G116" i="5"/>
  <c r="H116" i="5"/>
  <c r="I116" i="5"/>
  <c r="B117" i="5"/>
  <c r="C117" i="5"/>
  <c r="D117" i="5"/>
  <c r="E117" i="5"/>
  <c r="F117" i="5"/>
  <c r="G117" i="5"/>
  <c r="H117" i="5"/>
  <c r="I117" i="5"/>
  <c r="B118" i="5"/>
  <c r="C118" i="5"/>
  <c r="D118" i="5"/>
  <c r="E118" i="5"/>
  <c r="F118" i="5"/>
  <c r="G118" i="5"/>
  <c r="H118" i="5"/>
  <c r="I118" i="5"/>
  <c r="B119" i="5"/>
  <c r="C119" i="5"/>
  <c r="D119" i="5"/>
  <c r="E119" i="5"/>
  <c r="F119" i="5"/>
  <c r="G119" i="5"/>
  <c r="H119" i="5"/>
  <c r="I119" i="5"/>
  <c r="B120" i="5"/>
  <c r="C120" i="5"/>
  <c r="D120" i="5"/>
  <c r="E120" i="5"/>
  <c r="F120" i="5"/>
  <c r="G120" i="5"/>
  <c r="H120" i="5"/>
  <c r="I120" i="5"/>
  <c r="B121" i="5"/>
  <c r="C121" i="5"/>
  <c r="D121" i="5"/>
  <c r="E121" i="5"/>
  <c r="F121" i="5"/>
  <c r="G121" i="5"/>
  <c r="H121" i="5"/>
  <c r="I121" i="5"/>
  <c r="B122" i="5"/>
  <c r="C122" i="5"/>
  <c r="D122" i="5"/>
  <c r="E122" i="5"/>
  <c r="F122" i="5"/>
  <c r="G122" i="5"/>
  <c r="H122" i="5"/>
  <c r="I122" i="5"/>
  <c r="B123" i="5"/>
  <c r="C123" i="5"/>
  <c r="D123" i="5"/>
  <c r="E123" i="5"/>
  <c r="F123" i="5"/>
  <c r="G123" i="5"/>
  <c r="H123" i="5"/>
  <c r="I123" i="5"/>
  <c r="B124" i="5"/>
  <c r="C124" i="5"/>
  <c r="D124" i="5"/>
  <c r="E124" i="5"/>
  <c r="F124" i="5"/>
  <c r="G124" i="5"/>
  <c r="H124" i="5"/>
  <c r="I124" i="5"/>
  <c r="B125" i="5"/>
  <c r="C125" i="5"/>
  <c r="D125" i="5"/>
  <c r="E125" i="5"/>
  <c r="F125" i="5"/>
  <c r="G125" i="5"/>
  <c r="H125" i="5"/>
  <c r="I125" i="5"/>
  <c r="B126" i="5"/>
  <c r="C126" i="5"/>
  <c r="D126" i="5"/>
  <c r="E126" i="5"/>
  <c r="F126" i="5"/>
  <c r="G126" i="5"/>
  <c r="H126" i="5"/>
  <c r="I126" i="5"/>
  <c r="B127" i="5"/>
  <c r="C127" i="5"/>
  <c r="D127" i="5"/>
  <c r="E127" i="5"/>
  <c r="F127" i="5"/>
  <c r="G127" i="5"/>
  <c r="H127" i="5"/>
  <c r="I127" i="5"/>
  <c r="B128" i="5"/>
  <c r="C128" i="5"/>
  <c r="D128" i="5"/>
  <c r="E128" i="5"/>
  <c r="F128" i="5"/>
  <c r="G128" i="5"/>
  <c r="H128" i="5"/>
  <c r="I128" i="5"/>
  <c r="B129" i="5"/>
  <c r="C129" i="5"/>
  <c r="D129" i="5"/>
  <c r="E129" i="5"/>
  <c r="F129" i="5"/>
  <c r="G129" i="5"/>
  <c r="H129" i="5"/>
  <c r="I129" i="5"/>
  <c r="B130" i="5"/>
  <c r="C130" i="5"/>
  <c r="D130" i="5"/>
  <c r="E130" i="5"/>
  <c r="F130" i="5"/>
  <c r="G130" i="5"/>
  <c r="H130" i="5"/>
  <c r="I130" i="5"/>
  <c r="B131" i="5"/>
  <c r="C131" i="5"/>
  <c r="D131" i="5"/>
  <c r="E131" i="5"/>
  <c r="F131" i="5"/>
  <c r="G131" i="5"/>
  <c r="H131" i="5"/>
  <c r="I131" i="5"/>
  <c r="B132" i="5"/>
  <c r="C132" i="5"/>
  <c r="D132" i="5"/>
  <c r="E132" i="5"/>
  <c r="F132" i="5"/>
  <c r="G132" i="5"/>
  <c r="H132" i="5"/>
  <c r="I132" i="5"/>
  <c r="B133" i="5"/>
  <c r="C133" i="5"/>
  <c r="D133" i="5"/>
  <c r="E133" i="5"/>
  <c r="F133" i="5"/>
  <c r="G133" i="5"/>
  <c r="H133" i="5"/>
  <c r="I133" i="5"/>
  <c r="B134" i="5"/>
  <c r="C134" i="5"/>
  <c r="D134" i="5"/>
  <c r="E134" i="5"/>
  <c r="F134" i="5"/>
  <c r="G134" i="5"/>
  <c r="H134" i="5"/>
  <c r="I134" i="5"/>
  <c r="B135" i="5"/>
  <c r="C135" i="5"/>
  <c r="D135" i="5"/>
  <c r="E135" i="5"/>
  <c r="F135" i="5"/>
  <c r="G135" i="5"/>
  <c r="H135" i="5"/>
  <c r="I135" i="5"/>
  <c r="B136" i="5"/>
  <c r="C136" i="5"/>
  <c r="D136" i="5"/>
  <c r="E136" i="5"/>
  <c r="F136" i="5"/>
  <c r="G136" i="5"/>
  <c r="H136" i="5"/>
  <c r="I136" i="5"/>
  <c r="B137" i="5"/>
  <c r="C137" i="5"/>
  <c r="D137" i="5"/>
  <c r="E137" i="5"/>
  <c r="F137" i="5"/>
  <c r="G137" i="5"/>
  <c r="H137" i="5"/>
  <c r="I137" i="5"/>
  <c r="B138" i="5"/>
  <c r="C138" i="5"/>
  <c r="D138" i="5"/>
  <c r="E138" i="5"/>
  <c r="F138" i="5"/>
  <c r="G138" i="5"/>
  <c r="H138" i="5"/>
  <c r="I138" i="5"/>
  <c r="B139" i="5"/>
  <c r="C139" i="5"/>
  <c r="D139" i="5"/>
  <c r="E139" i="5"/>
  <c r="F139" i="5"/>
  <c r="G139" i="5"/>
  <c r="H139" i="5"/>
  <c r="I139" i="5"/>
  <c r="B140" i="5"/>
  <c r="C140" i="5"/>
  <c r="D140" i="5"/>
  <c r="E140" i="5"/>
  <c r="F140" i="5"/>
  <c r="G140" i="5"/>
  <c r="H140" i="5"/>
  <c r="I140" i="5"/>
  <c r="B141" i="5"/>
  <c r="C141" i="5"/>
  <c r="D141" i="5"/>
  <c r="E141" i="5"/>
  <c r="F141" i="5"/>
  <c r="G141" i="5"/>
  <c r="H141" i="5"/>
  <c r="I141" i="5"/>
  <c r="B142" i="5"/>
  <c r="C142" i="5"/>
  <c r="D142" i="5"/>
  <c r="E142" i="5"/>
  <c r="F142" i="5"/>
  <c r="G142" i="5"/>
  <c r="H142" i="5"/>
  <c r="I142" i="5"/>
  <c r="B143" i="5"/>
  <c r="C143" i="5"/>
  <c r="D143" i="5"/>
  <c r="E143" i="5"/>
  <c r="F143" i="5"/>
  <c r="G143" i="5"/>
  <c r="H143" i="5"/>
  <c r="I143" i="5"/>
  <c r="B144" i="5"/>
  <c r="C144" i="5"/>
  <c r="D144" i="5"/>
  <c r="E144" i="5"/>
  <c r="F144" i="5"/>
  <c r="G144" i="5"/>
  <c r="H144" i="5"/>
  <c r="I144" i="5"/>
  <c r="B145" i="5"/>
  <c r="C145" i="5"/>
  <c r="D145" i="5"/>
  <c r="E145" i="5"/>
  <c r="F145" i="5"/>
  <c r="G145" i="5"/>
  <c r="H145" i="5"/>
  <c r="I145" i="5"/>
  <c r="B146" i="5"/>
  <c r="C146" i="5"/>
  <c r="D146" i="5"/>
  <c r="E146" i="5"/>
  <c r="F146" i="5"/>
  <c r="G146" i="5"/>
  <c r="H146" i="5"/>
  <c r="I146" i="5"/>
  <c r="B147" i="5"/>
  <c r="C147" i="5"/>
  <c r="D147" i="5"/>
  <c r="E147" i="5"/>
  <c r="F147" i="5"/>
  <c r="G147" i="5"/>
  <c r="H147" i="5"/>
  <c r="I147" i="5"/>
  <c r="B148" i="5"/>
  <c r="C148" i="5"/>
  <c r="D148" i="5"/>
  <c r="E148" i="5"/>
  <c r="F148" i="5"/>
  <c r="G148" i="5"/>
  <c r="H148" i="5"/>
  <c r="I148" i="5"/>
  <c r="B149" i="5"/>
  <c r="C149" i="5"/>
  <c r="D149" i="5"/>
  <c r="E149" i="5"/>
  <c r="F149" i="5"/>
  <c r="G149" i="5"/>
  <c r="H149" i="5"/>
  <c r="I149" i="5"/>
  <c r="B150" i="5"/>
  <c r="C150" i="5"/>
  <c r="D150" i="5"/>
  <c r="E150" i="5"/>
  <c r="F150" i="5"/>
  <c r="G150" i="5"/>
  <c r="H150" i="5"/>
  <c r="I150" i="5"/>
  <c r="B151" i="5"/>
  <c r="C151" i="5"/>
  <c r="D151" i="5"/>
  <c r="E151" i="5"/>
  <c r="F151" i="5"/>
  <c r="G151" i="5"/>
  <c r="H151" i="5"/>
  <c r="I151" i="5"/>
  <c r="B152" i="5"/>
  <c r="C152" i="5"/>
  <c r="D152" i="5"/>
  <c r="E152" i="5"/>
  <c r="F152" i="5"/>
  <c r="G152" i="5"/>
  <c r="H152" i="5"/>
  <c r="I152" i="5"/>
  <c r="B153" i="5"/>
  <c r="C153" i="5"/>
  <c r="D153" i="5"/>
  <c r="E153" i="5"/>
  <c r="F153" i="5"/>
  <c r="G153" i="5"/>
  <c r="H153" i="5"/>
  <c r="I153" i="5"/>
  <c r="B154" i="5"/>
  <c r="C154" i="5"/>
  <c r="D154" i="5"/>
  <c r="E154" i="5"/>
  <c r="F154" i="5"/>
  <c r="G154" i="5"/>
  <c r="H154" i="5"/>
  <c r="I154" i="5"/>
  <c r="B155" i="5"/>
  <c r="C155" i="5"/>
  <c r="D155" i="5"/>
  <c r="E155" i="5"/>
  <c r="F155" i="5"/>
  <c r="G155" i="5"/>
  <c r="H155" i="5"/>
  <c r="I155" i="5"/>
  <c r="B156" i="5"/>
  <c r="C156" i="5"/>
  <c r="D156" i="5"/>
  <c r="E156" i="5"/>
  <c r="F156" i="5"/>
  <c r="G156" i="5"/>
  <c r="H156" i="5"/>
  <c r="I156" i="5"/>
  <c r="B157" i="5"/>
  <c r="C157" i="5"/>
  <c r="D157" i="5"/>
  <c r="E157" i="5"/>
  <c r="F157" i="5"/>
  <c r="G157" i="5"/>
  <c r="H157" i="5"/>
  <c r="I157" i="5"/>
  <c r="B158" i="5"/>
  <c r="C158" i="5"/>
  <c r="D158" i="5"/>
  <c r="E158" i="5"/>
  <c r="F158" i="5"/>
  <c r="G158" i="5"/>
  <c r="H158" i="5"/>
  <c r="I158" i="5"/>
  <c r="B159" i="5"/>
  <c r="C159" i="5"/>
  <c r="D159" i="5"/>
  <c r="E159" i="5"/>
  <c r="F159" i="5"/>
  <c r="G159" i="5"/>
  <c r="H159" i="5"/>
  <c r="I159" i="5"/>
  <c r="B160" i="5"/>
  <c r="C160" i="5"/>
  <c r="D160" i="5"/>
  <c r="E160" i="5"/>
  <c r="F160" i="5"/>
  <c r="G160" i="5"/>
  <c r="H160" i="5"/>
  <c r="I160" i="5"/>
  <c r="B161" i="5"/>
  <c r="C161" i="5"/>
  <c r="D161" i="5"/>
  <c r="E161" i="5"/>
  <c r="F161" i="5"/>
  <c r="G161" i="5"/>
  <c r="H161" i="5"/>
  <c r="I161" i="5"/>
  <c r="B162" i="5"/>
  <c r="C162" i="5"/>
  <c r="D162" i="5"/>
  <c r="E162" i="5"/>
  <c r="F162" i="5"/>
  <c r="G162" i="5"/>
  <c r="H162" i="5"/>
  <c r="I162" i="5"/>
  <c r="B163" i="5"/>
  <c r="C163" i="5"/>
  <c r="D163" i="5"/>
  <c r="E163" i="5"/>
  <c r="F163" i="5"/>
  <c r="G163" i="5"/>
  <c r="H163" i="5"/>
  <c r="I163" i="5"/>
  <c r="B164" i="5"/>
  <c r="C164" i="5"/>
  <c r="D164" i="5"/>
  <c r="E164" i="5"/>
  <c r="F164" i="5"/>
  <c r="G164" i="5"/>
  <c r="H164" i="5"/>
  <c r="I164" i="5"/>
  <c r="B165" i="5"/>
  <c r="C165" i="5"/>
  <c r="D165" i="5"/>
  <c r="E165" i="5"/>
  <c r="F165" i="5"/>
  <c r="G165" i="5"/>
  <c r="H165" i="5"/>
  <c r="I165" i="5"/>
  <c r="B166" i="5"/>
  <c r="C166" i="5"/>
  <c r="D166" i="5"/>
  <c r="E166" i="5"/>
  <c r="F166" i="5"/>
  <c r="G166" i="5"/>
  <c r="H166" i="5"/>
  <c r="I166" i="5"/>
  <c r="B167" i="5"/>
  <c r="C167" i="5"/>
  <c r="D167" i="5"/>
  <c r="E167" i="5"/>
  <c r="F167" i="5"/>
  <c r="G167" i="5"/>
  <c r="H167" i="5"/>
  <c r="I167" i="5"/>
  <c r="B168" i="5"/>
  <c r="C168" i="5"/>
  <c r="D168" i="5"/>
  <c r="E168" i="5"/>
  <c r="F168" i="5"/>
  <c r="G168" i="5"/>
  <c r="H168" i="5"/>
  <c r="I168" i="5"/>
  <c r="B169" i="5"/>
  <c r="C169" i="5"/>
  <c r="D169" i="5"/>
  <c r="E169" i="5"/>
  <c r="F169" i="5"/>
  <c r="G169" i="5"/>
  <c r="H169" i="5"/>
  <c r="I169" i="5"/>
  <c r="B170" i="5"/>
  <c r="C170" i="5"/>
  <c r="D170" i="5"/>
  <c r="E170" i="5"/>
  <c r="F170" i="5"/>
  <c r="G170" i="5"/>
  <c r="H170" i="5"/>
  <c r="I170" i="5"/>
  <c r="B171" i="5"/>
  <c r="C171" i="5"/>
  <c r="D171" i="5"/>
  <c r="E171" i="5"/>
  <c r="F171" i="5"/>
  <c r="G171" i="5"/>
  <c r="H171" i="5"/>
  <c r="I171" i="5"/>
  <c r="B172" i="5"/>
  <c r="C172" i="5"/>
  <c r="D172" i="5"/>
  <c r="E172" i="5"/>
  <c r="F172" i="5"/>
  <c r="G172" i="5"/>
  <c r="H172" i="5"/>
  <c r="I172" i="5"/>
  <c r="B173" i="5"/>
  <c r="C173" i="5"/>
  <c r="D173" i="5"/>
  <c r="E173" i="5"/>
  <c r="F173" i="5"/>
  <c r="G173" i="5"/>
  <c r="H173" i="5"/>
  <c r="I173" i="5"/>
  <c r="B174" i="5"/>
  <c r="C174" i="5"/>
  <c r="D174" i="5"/>
  <c r="E174" i="5"/>
  <c r="F174" i="5"/>
  <c r="G174" i="5"/>
  <c r="H174" i="5"/>
  <c r="I174" i="5"/>
  <c r="B175" i="5"/>
  <c r="C175" i="5"/>
  <c r="D175" i="5"/>
  <c r="E175" i="5"/>
  <c r="F175" i="5"/>
  <c r="G175" i="5"/>
  <c r="H175" i="5"/>
  <c r="I175" i="5"/>
  <c r="B176" i="5"/>
  <c r="C176" i="5"/>
  <c r="D176" i="5"/>
  <c r="E176" i="5"/>
  <c r="F176" i="5"/>
  <c r="G176" i="5"/>
  <c r="H176" i="5"/>
  <c r="I176" i="5"/>
  <c r="B177" i="5"/>
  <c r="C177" i="5"/>
  <c r="D177" i="5"/>
  <c r="E177" i="5"/>
  <c r="F177" i="5"/>
  <c r="G177" i="5"/>
  <c r="H177" i="5"/>
  <c r="I177" i="5"/>
  <c r="B178" i="5"/>
  <c r="C178" i="5"/>
  <c r="D178" i="5"/>
  <c r="E178" i="5"/>
  <c r="F178" i="5"/>
  <c r="G178" i="5"/>
  <c r="H178" i="5"/>
  <c r="I178" i="5"/>
  <c r="B179" i="5"/>
  <c r="C179" i="5"/>
  <c r="D179" i="5"/>
  <c r="E179" i="5"/>
  <c r="F179" i="5"/>
  <c r="G179" i="5"/>
  <c r="H179" i="5"/>
  <c r="I179" i="5"/>
  <c r="B180" i="5"/>
  <c r="C180" i="5"/>
  <c r="D180" i="5"/>
  <c r="E180" i="5"/>
  <c r="F180" i="5"/>
  <c r="G180" i="5"/>
  <c r="H180" i="5"/>
  <c r="I180" i="5"/>
  <c r="B181" i="5"/>
  <c r="C181" i="5"/>
  <c r="D181" i="5"/>
  <c r="E181" i="5"/>
  <c r="F181" i="5"/>
  <c r="G181" i="5"/>
  <c r="H181" i="5"/>
  <c r="I181" i="5"/>
  <c r="B182" i="5"/>
  <c r="C182" i="5"/>
  <c r="D182" i="5"/>
  <c r="E182" i="5"/>
  <c r="F182" i="5"/>
  <c r="G182" i="5"/>
  <c r="H182" i="5"/>
  <c r="I182" i="5"/>
  <c r="B183" i="5"/>
  <c r="C183" i="5"/>
  <c r="D183" i="5"/>
  <c r="E183" i="5"/>
  <c r="F183" i="5"/>
  <c r="G183" i="5"/>
  <c r="H183" i="5"/>
  <c r="I183" i="5"/>
  <c r="B184" i="5"/>
  <c r="C184" i="5"/>
  <c r="D184" i="5"/>
  <c r="E184" i="5"/>
  <c r="F184" i="5"/>
  <c r="G184" i="5"/>
  <c r="H184" i="5"/>
  <c r="I184" i="5"/>
  <c r="B185" i="5"/>
  <c r="C185" i="5"/>
  <c r="D185" i="5"/>
  <c r="E185" i="5"/>
  <c r="F185" i="5"/>
  <c r="G185" i="5"/>
  <c r="H185" i="5"/>
  <c r="I185" i="5"/>
  <c r="B186" i="5"/>
  <c r="C186" i="5"/>
  <c r="D186" i="5"/>
  <c r="E186" i="5"/>
  <c r="F186" i="5"/>
  <c r="G186" i="5"/>
  <c r="H186" i="5"/>
  <c r="I186" i="5"/>
  <c r="B187" i="5"/>
  <c r="C187" i="5"/>
  <c r="D187" i="5"/>
  <c r="E187" i="5"/>
  <c r="F187" i="5"/>
  <c r="G187" i="5"/>
  <c r="H187" i="5"/>
  <c r="I187" i="5"/>
  <c r="B188" i="5"/>
  <c r="C188" i="5"/>
  <c r="D188" i="5"/>
  <c r="E188" i="5"/>
  <c r="F188" i="5"/>
  <c r="G188" i="5"/>
  <c r="H188" i="5"/>
  <c r="I188" i="5"/>
  <c r="B189" i="5"/>
  <c r="C189" i="5"/>
  <c r="D189" i="5"/>
  <c r="E189" i="5"/>
  <c r="F189" i="5"/>
  <c r="G189" i="5"/>
  <c r="H189" i="5"/>
  <c r="I189" i="5"/>
  <c r="B190" i="5"/>
  <c r="C190" i="5"/>
  <c r="D190" i="5"/>
  <c r="E190" i="5"/>
  <c r="F190" i="5"/>
  <c r="G190" i="5"/>
  <c r="H190" i="5"/>
  <c r="I190" i="5"/>
  <c r="B191" i="5"/>
  <c r="C191" i="5"/>
  <c r="D191" i="5"/>
  <c r="E191" i="5"/>
  <c r="F191" i="5"/>
  <c r="G191" i="5"/>
  <c r="H191" i="5"/>
  <c r="I191" i="5"/>
  <c r="B192" i="5"/>
  <c r="C192" i="5"/>
  <c r="D192" i="5"/>
  <c r="E192" i="5"/>
  <c r="F192" i="5"/>
  <c r="G192" i="5"/>
  <c r="H192" i="5"/>
  <c r="I192" i="5"/>
  <c r="B193" i="5"/>
  <c r="C193" i="5"/>
  <c r="D193" i="5"/>
  <c r="E193" i="5"/>
  <c r="F193" i="5"/>
  <c r="G193" i="5"/>
  <c r="H193" i="5"/>
  <c r="I193" i="5"/>
  <c r="B194" i="5"/>
  <c r="C194" i="5"/>
  <c r="D194" i="5"/>
  <c r="E194" i="5"/>
  <c r="F194" i="5"/>
  <c r="G194" i="5"/>
  <c r="H194" i="5"/>
  <c r="I194" i="5"/>
  <c r="B195" i="5"/>
  <c r="C195" i="5"/>
  <c r="D195" i="5"/>
  <c r="E195" i="5"/>
  <c r="F195" i="5"/>
  <c r="G195" i="5"/>
  <c r="H195" i="5"/>
  <c r="I195" i="5"/>
  <c r="B196" i="5"/>
  <c r="C196" i="5"/>
  <c r="D196" i="5"/>
  <c r="E196" i="5"/>
  <c r="F196" i="5"/>
  <c r="G196" i="5"/>
  <c r="H196" i="5"/>
  <c r="I196" i="5"/>
  <c r="B197" i="5"/>
  <c r="C197" i="5"/>
  <c r="D197" i="5"/>
  <c r="E197" i="5"/>
  <c r="F197" i="5"/>
  <c r="G197" i="5"/>
  <c r="H197" i="5"/>
  <c r="I197" i="5"/>
  <c r="B198" i="5"/>
  <c r="C198" i="5"/>
  <c r="D198" i="5"/>
  <c r="E198" i="5"/>
  <c r="F198" i="5"/>
  <c r="G198" i="5"/>
  <c r="H198" i="5"/>
  <c r="I198" i="5"/>
  <c r="B199" i="5"/>
  <c r="C199" i="5"/>
  <c r="D199" i="5"/>
  <c r="E199" i="5"/>
  <c r="F199" i="5"/>
  <c r="G199" i="5"/>
  <c r="H199" i="5"/>
  <c r="I199" i="5"/>
  <c r="B200" i="5"/>
  <c r="C200" i="5"/>
  <c r="D200" i="5"/>
  <c r="E200" i="5"/>
  <c r="F200" i="5"/>
  <c r="G200" i="5"/>
  <c r="H200" i="5"/>
  <c r="I200" i="5"/>
  <c r="B201" i="5"/>
  <c r="C201" i="5"/>
  <c r="D201" i="5"/>
  <c r="E201" i="5"/>
  <c r="F201" i="5"/>
  <c r="G201" i="5"/>
  <c r="H201" i="5"/>
  <c r="I201" i="5"/>
  <c r="B202" i="5"/>
  <c r="C202" i="5"/>
  <c r="D202" i="5"/>
  <c r="E202" i="5"/>
  <c r="F202" i="5"/>
  <c r="G202" i="5"/>
  <c r="H202" i="5"/>
  <c r="I202" i="5"/>
  <c r="B203" i="5"/>
  <c r="C203" i="5"/>
  <c r="D203" i="5"/>
  <c r="E203" i="5"/>
  <c r="F203" i="5"/>
  <c r="G203" i="5"/>
  <c r="H203" i="5"/>
  <c r="I203" i="5"/>
  <c r="B204" i="5"/>
  <c r="C204" i="5"/>
  <c r="D204" i="5"/>
  <c r="E204" i="5"/>
  <c r="F204" i="5"/>
  <c r="G204" i="5"/>
  <c r="H204" i="5"/>
  <c r="I204" i="5"/>
  <c r="B205" i="5"/>
  <c r="C205" i="5"/>
  <c r="D205" i="5"/>
  <c r="E205" i="5"/>
  <c r="F205" i="5"/>
  <c r="G205" i="5"/>
  <c r="H205" i="5"/>
  <c r="I205" i="5"/>
  <c r="B206" i="5"/>
  <c r="C206" i="5"/>
  <c r="D206" i="5"/>
  <c r="E206" i="5"/>
  <c r="F206" i="5"/>
  <c r="G206" i="5"/>
  <c r="H206" i="5"/>
  <c r="I206" i="5"/>
  <c r="B207" i="5"/>
  <c r="C207" i="5"/>
  <c r="D207" i="5"/>
  <c r="E207" i="5"/>
  <c r="F207" i="5"/>
  <c r="G207" i="5"/>
  <c r="H207" i="5"/>
  <c r="I207" i="5"/>
  <c r="B208" i="5"/>
  <c r="C208" i="5"/>
  <c r="D208" i="5"/>
  <c r="E208" i="5"/>
  <c r="F208" i="5"/>
  <c r="G208" i="5"/>
  <c r="H208" i="5"/>
  <c r="I208" i="5"/>
  <c r="B209" i="5"/>
  <c r="C209" i="5"/>
  <c r="D209" i="5"/>
  <c r="E209" i="5"/>
  <c r="F209" i="5"/>
  <c r="G209" i="5"/>
  <c r="H209" i="5"/>
  <c r="I209" i="5"/>
  <c r="B210" i="5"/>
  <c r="C210" i="5"/>
  <c r="D210" i="5"/>
  <c r="E210" i="5"/>
  <c r="F210" i="5"/>
  <c r="G210" i="5"/>
  <c r="H210" i="5"/>
  <c r="I210" i="5"/>
  <c r="B211" i="5"/>
  <c r="C211" i="5"/>
  <c r="D211" i="5"/>
  <c r="E211" i="5"/>
  <c r="F211" i="5"/>
  <c r="G211" i="5"/>
  <c r="H211" i="5"/>
  <c r="I211" i="5"/>
  <c r="B212" i="5"/>
  <c r="C212" i="5"/>
  <c r="D212" i="5"/>
  <c r="E212" i="5"/>
  <c r="F212" i="5"/>
  <c r="G212" i="5"/>
  <c r="H212" i="5"/>
  <c r="I212" i="5"/>
  <c r="B213" i="5"/>
  <c r="C213" i="5"/>
  <c r="D213" i="5"/>
  <c r="E213" i="5"/>
  <c r="F213" i="5"/>
  <c r="G213" i="5"/>
  <c r="H213" i="5"/>
  <c r="I213" i="5"/>
  <c r="B214" i="5"/>
  <c r="C214" i="5"/>
  <c r="D214" i="5"/>
  <c r="E214" i="5"/>
  <c r="F214" i="5"/>
  <c r="G214" i="5"/>
  <c r="H214" i="5"/>
  <c r="I214" i="5"/>
  <c r="B215" i="5"/>
  <c r="C215" i="5"/>
  <c r="D215" i="5"/>
  <c r="E215" i="5"/>
  <c r="F215" i="5"/>
  <c r="G215" i="5"/>
  <c r="H215" i="5"/>
  <c r="I215" i="5"/>
  <c r="B216" i="5"/>
  <c r="C216" i="5"/>
  <c r="D216" i="5"/>
  <c r="E216" i="5"/>
  <c r="F216" i="5"/>
  <c r="G216" i="5"/>
  <c r="H216" i="5"/>
  <c r="I216" i="5"/>
  <c r="B217" i="5"/>
  <c r="C217" i="5"/>
  <c r="D217" i="5"/>
  <c r="E217" i="5"/>
  <c r="F217" i="5"/>
  <c r="G217" i="5"/>
  <c r="H217" i="5"/>
  <c r="I217" i="5"/>
  <c r="B218" i="5"/>
  <c r="C218" i="5"/>
  <c r="D218" i="5"/>
  <c r="E218" i="5"/>
  <c r="F218" i="5"/>
  <c r="G218" i="5"/>
  <c r="H218" i="5"/>
  <c r="I218" i="5"/>
  <c r="B219" i="5"/>
  <c r="C219" i="5"/>
  <c r="D219" i="5"/>
  <c r="E219" i="5"/>
  <c r="F219" i="5"/>
  <c r="G219" i="5"/>
  <c r="H219" i="5"/>
  <c r="I219" i="5"/>
  <c r="B220" i="5"/>
  <c r="C220" i="5"/>
  <c r="D220" i="5"/>
  <c r="E220" i="5"/>
  <c r="F220" i="5"/>
  <c r="G220" i="5"/>
  <c r="H220" i="5"/>
  <c r="I220" i="5"/>
  <c r="B221" i="5"/>
  <c r="C221" i="5"/>
  <c r="D221" i="5"/>
  <c r="E221" i="5"/>
  <c r="F221" i="5"/>
  <c r="G221" i="5"/>
  <c r="H221" i="5"/>
  <c r="I221" i="5"/>
  <c r="B222" i="5"/>
  <c r="C222" i="5"/>
  <c r="D222" i="5"/>
  <c r="E222" i="5"/>
  <c r="F222" i="5"/>
  <c r="G222" i="5"/>
  <c r="H222" i="5"/>
  <c r="I222" i="5"/>
  <c r="B223" i="5"/>
  <c r="C223" i="5"/>
  <c r="D223" i="5"/>
  <c r="E223" i="5"/>
  <c r="F223" i="5"/>
  <c r="G223" i="5"/>
  <c r="H223" i="5"/>
  <c r="I223" i="5"/>
  <c r="B224" i="5"/>
  <c r="C224" i="5"/>
  <c r="D224" i="5"/>
  <c r="E224" i="5"/>
  <c r="F224" i="5"/>
  <c r="G224" i="5"/>
  <c r="H224" i="5"/>
  <c r="I224" i="5"/>
  <c r="B225" i="5"/>
  <c r="C225" i="5"/>
  <c r="D225" i="5"/>
  <c r="E225" i="5"/>
  <c r="F225" i="5"/>
  <c r="G225" i="5"/>
  <c r="H225" i="5"/>
  <c r="I225" i="5"/>
  <c r="B226" i="5"/>
  <c r="C226" i="5"/>
  <c r="D226" i="5"/>
  <c r="E226" i="5"/>
  <c r="F226" i="5"/>
  <c r="G226" i="5"/>
  <c r="H226" i="5"/>
  <c r="I226" i="5"/>
  <c r="B227" i="5"/>
  <c r="C227" i="5"/>
  <c r="D227" i="5"/>
  <c r="E227" i="5"/>
  <c r="F227" i="5"/>
  <c r="G227" i="5"/>
  <c r="H227" i="5"/>
  <c r="I227" i="5"/>
  <c r="B228" i="5"/>
  <c r="C228" i="5"/>
  <c r="D228" i="5"/>
  <c r="E228" i="5"/>
  <c r="F228" i="5"/>
  <c r="G228" i="5"/>
  <c r="H228" i="5"/>
  <c r="I228" i="5"/>
  <c r="B229" i="5"/>
  <c r="C229" i="5"/>
  <c r="D229" i="5"/>
  <c r="E229" i="5"/>
  <c r="F229" i="5"/>
  <c r="G229" i="5"/>
  <c r="H229" i="5"/>
  <c r="I229" i="5"/>
  <c r="B230" i="5"/>
  <c r="C230" i="5"/>
  <c r="D230" i="5"/>
  <c r="E230" i="5"/>
  <c r="F230" i="5"/>
  <c r="G230" i="5"/>
  <c r="H230" i="5"/>
  <c r="I230" i="5"/>
  <c r="B231" i="5"/>
  <c r="C231" i="5"/>
  <c r="D231" i="5"/>
  <c r="E231" i="5"/>
  <c r="F231" i="5"/>
  <c r="G231" i="5"/>
  <c r="H231" i="5"/>
  <c r="I231" i="5"/>
  <c r="B232" i="5"/>
  <c r="C232" i="5"/>
  <c r="D232" i="5"/>
  <c r="E232" i="5"/>
  <c r="F232" i="5"/>
  <c r="G232" i="5"/>
  <c r="H232" i="5"/>
  <c r="I232" i="5"/>
  <c r="B233" i="5"/>
  <c r="C233" i="5"/>
  <c r="D233" i="5"/>
  <c r="E233" i="5"/>
  <c r="F233" i="5"/>
  <c r="G233" i="5"/>
  <c r="H233" i="5"/>
  <c r="I233" i="5"/>
  <c r="B234" i="5"/>
  <c r="C234" i="5"/>
  <c r="D234" i="5"/>
  <c r="E234" i="5"/>
  <c r="F234" i="5"/>
  <c r="G234" i="5"/>
  <c r="H234" i="5"/>
  <c r="I234" i="5"/>
  <c r="B235" i="5"/>
  <c r="C235" i="5"/>
  <c r="D235" i="5"/>
  <c r="E235" i="5"/>
  <c r="F235" i="5"/>
  <c r="G235" i="5"/>
  <c r="H235" i="5"/>
  <c r="I235" i="5"/>
  <c r="B236" i="5"/>
  <c r="C236" i="5"/>
  <c r="D236" i="5"/>
  <c r="E236" i="5"/>
  <c r="F236" i="5"/>
  <c r="G236" i="5"/>
  <c r="H236" i="5"/>
  <c r="I236" i="5"/>
  <c r="B237" i="5"/>
  <c r="C237" i="5"/>
  <c r="D237" i="5"/>
  <c r="E237" i="5"/>
  <c r="F237" i="5"/>
  <c r="G237" i="5"/>
  <c r="H237" i="5"/>
  <c r="I237" i="5"/>
  <c r="B238" i="5"/>
  <c r="C238" i="5"/>
  <c r="D238" i="5"/>
  <c r="E238" i="5"/>
  <c r="F238" i="5"/>
  <c r="G238" i="5"/>
  <c r="H238" i="5"/>
  <c r="I238" i="5"/>
  <c r="B239" i="5"/>
  <c r="C239" i="5"/>
  <c r="D239" i="5"/>
  <c r="E239" i="5"/>
  <c r="F239" i="5"/>
  <c r="G239" i="5"/>
  <c r="H239" i="5"/>
  <c r="I239" i="5"/>
  <c r="B240" i="5"/>
  <c r="C240" i="5"/>
  <c r="D240" i="5"/>
  <c r="E240" i="5"/>
  <c r="F240" i="5"/>
  <c r="G240" i="5"/>
  <c r="H240" i="5"/>
  <c r="I240" i="5"/>
  <c r="B241" i="5"/>
  <c r="C241" i="5"/>
  <c r="D241" i="5"/>
  <c r="E241" i="5"/>
  <c r="F241" i="5"/>
  <c r="G241" i="5"/>
  <c r="H241" i="5"/>
  <c r="I241" i="5"/>
  <c r="B242" i="5"/>
  <c r="C242" i="5"/>
  <c r="D242" i="5"/>
  <c r="E242" i="5"/>
  <c r="F242" i="5"/>
  <c r="G242" i="5"/>
  <c r="H242" i="5"/>
  <c r="I242" i="5"/>
  <c r="B243" i="5"/>
  <c r="C243" i="5"/>
  <c r="D243" i="5"/>
  <c r="E243" i="5"/>
  <c r="F243" i="5"/>
  <c r="G243" i="5"/>
  <c r="H243" i="5"/>
  <c r="I243" i="5"/>
  <c r="B244" i="5"/>
  <c r="C244" i="5"/>
  <c r="D244" i="5"/>
  <c r="E244" i="5"/>
  <c r="F244" i="5"/>
  <c r="G244" i="5"/>
  <c r="H244" i="5"/>
  <c r="I244" i="5"/>
  <c r="B245" i="5"/>
  <c r="C245" i="5"/>
  <c r="D245" i="5"/>
  <c r="E245" i="5"/>
  <c r="F245" i="5"/>
  <c r="G245" i="5"/>
  <c r="H245" i="5"/>
  <c r="I245" i="5"/>
  <c r="B246" i="5"/>
  <c r="C246" i="5"/>
  <c r="D246" i="5"/>
  <c r="E246" i="5"/>
  <c r="F246" i="5"/>
  <c r="G246" i="5"/>
  <c r="H246" i="5"/>
  <c r="I246" i="5"/>
  <c r="B247" i="5"/>
  <c r="C247" i="5"/>
  <c r="D247" i="5"/>
  <c r="E247" i="5"/>
  <c r="F247" i="5"/>
  <c r="G247" i="5"/>
  <c r="H247" i="5"/>
  <c r="I247" i="5"/>
  <c r="B248" i="5"/>
  <c r="C248" i="5"/>
  <c r="D248" i="5"/>
  <c r="E248" i="5"/>
  <c r="F248" i="5"/>
  <c r="G248" i="5"/>
  <c r="H248" i="5"/>
  <c r="I248" i="5"/>
  <c r="B249" i="5"/>
  <c r="C249" i="5"/>
  <c r="D249" i="5"/>
  <c r="E249" i="5"/>
  <c r="F249" i="5"/>
  <c r="G249" i="5"/>
  <c r="H249" i="5"/>
  <c r="I249" i="5"/>
  <c r="B250" i="5"/>
  <c r="C250" i="5"/>
  <c r="D250" i="5"/>
  <c r="E250" i="5"/>
  <c r="F250" i="5"/>
  <c r="G250" i="5"/>
  <c r="H250" i="5"/>
  <c r="I250" i="5"/>
  <c r="B251" i="5"/>
  <c r="C251" i="5"/>
  <c r="D251" i="5"/>
  <c r="E251" i="5"/>
  <c r="F251" i="5"/>
  <c r="G251" i="5"/>
  <c r="H251" i="5"/>
  <c r="I251" i="5"/>
  <c r="B252" i="5"/>
  <c r="C252" i="5"/>
  <c r="D252" i="5"/>
  <c r="E252" i="5"/>
  <c r="F252" i="5"/>
  <c r="G252" i="5"/>
  <c r="H252" i="5"/>
  <c r="I252" i="5"/>
  <c r="B253" i="5"/>
  <c r="C253" i="5"/>
  <c r="D253" i="5"/>
  <c r="E253" i="5"/>
  <c r="F253" i="5"/>
  <c r="G253" i="5"/>
  <c r="H253" i="5"/>
  <c r="I253" i="5"/>
  <c r="B254" i="5"/>
  <c r="C254" i="5"/>
  <c r="D254" i="5"/>
  <c r="E254" i="5"/>
  <c r="F254" i="5"/>
  <c r="G254" i="5"/>
  <c r="H254" i="5"/>
  <c r="I254" i="5"/>
  <c r="B255" i="5"/>
  <c r="C255" i="5"/>
  <c r="D255" i="5"/>
  <c r="E255" i="5"/>
  <c r="F255" i="5"/>
  <c r="G255" i="5"/>
  <c r="H255" i="5"/>
  <c r="I255" i="5"/>
  <c r="B256" i="5"/>
  <c r="C256" i="5"/>
  <c r="D256" i="5"/>
  <c r="E256" i="5"/>
  <c r="F256" i="5"/>
  <c r="G256" i="5"/>
  <c r="H256" i="5"/>
  <c r="I256" i="5"/>
  <c r="B257" i="5"/>
  <c r="C257" i="5"/>
  <c r="D257" i="5"/>
  <c r="E257" i="5"/>
  <c r="F257" i="5"/>
  <c r="G257" i="5"/>
  <c r="H257" i="5"/>
  <c r="I257" i="5"/>
  <c r="B258" i="5"/>
  <c r="C258" i="5"/>
  <c r="D258" i="5"/>
  <c r="E258" i="5"/>
  <c r="F258" i="5"/>
  <c r="G258" i="5"/>
  <c r="H258" i="5"/>
  <c r="I258" i="5"/>
  <c r="B259" i="5"/>
  <c r="C259" i="5"/>
  <c r="D259" i="5"/>
  <c r="E259" i="5"/>
  <c r="F259" i="5"/>
  <c r="G259" i="5"/>
  <c r="H259" i="5"/>
  <c r="I259" i="5"/>
  <c r="B260" i="5"/>
  <c r="C260" i="5"/>
  <c r="D260" i="5"/>
  <c r="E260" i="5"/>
  <c r="F260" i="5"/>
  <c r="G260" i="5"/>
  <c r="H260" i="5"/>
  <c r="I260" i="5"/>
  <c r="B261" i="5"/>
  <c r="C261" i="5"/>
  <c r="D261" i="5"/>
  <c r="E261" i="5"/>
  <c r="F261" i="5"/>
  <c r="G261" i="5"/>
  <c r="H261" i="5"/>
  <c r="I261" i="5"/>
  <c r="B262" i="5"/>
  <c r="C262" i="5"/>
  <c r="D262" i="5"/>
  <c r="E262" i="5"/>
  <c r="F262" i="5"/>
  <c r="G262" i="5"/>
  <c r="H262" i="5"/>
  <c r="I262" i="5"/>
  <c r="B263" i="5"/>
  <c r="C263" i="5"/>
  <c r="D263" i="5"/>
  <c r="E263" i="5"/>
  <c r="F263" i="5"/>
  <c r="G263" i="5"/>
  <c r="H263" i="5"/>
  <c r="I263" i="5"/>
  <c r="B264" i="5"/>
  <c r="C264" i="5"/>
  <c r="D264" i="5"/>
  <c r="E264" i="5"/>
  <c r="F264" i="5"/>
  <c r="G264" i="5"/>
  <c r="H264" i="5"/>
  <c r="I264" i="5"/>
  <c r="B265" i="5"/>
  <c r="C265" i="5"/>
  <c r="D265" i="5"/>
  <c r="E265" i="5"/>
  <c r="F265" i="5"/>
  <c r="G265" i="5"/>
  <c r="H265" i="5"/>
  <c r="I265" i="5"/>
  <c r="B266" i="5"/>
  <c r="C266" i="5"/>
  <c r="D266" i="5"/>
  <c r="E266" i="5"/>
  <c r="F266" i="5"/>
  <c r="G266" i="5"/>
  <c r="H266" i="5"/>
  <c r="I266" i="5"/>
  <c r="B267" i="5"/>
  <c r="C267" i="5"/>
  <c r="D267" i="5"/>
  <c r="E267" i="5"/>
  <c r="F267" i="5"/>
  <c r="G267" i="5"/>
  <c r="H267" i="5"/>
  <c r="I267" i="5"/>
  <c r="B268" i="5"/>
  <c r="C268" i="5"/>
  <c r="D268" i="5"/>
  <c r="E268" i="5"/>
  <c r="F268" i="5"/>
  <c r="G268" i="5"/>
  <c r="H268" i="5"/>
  <c r="I268" i="5"/>
  <c r="B269" i="5"/>
  <c r="C269" i="5"/>
  <c r="D269" i="5"/>
  <c r="E269" i="5"/>
  <c r="F269" i="5"/>
  <c r="G269" i="5"/>
  <c r="H269" i="5"/>
  <c r="I269" i="5"/>
  <c r="C2" i="5"/>
  <c r="D2" i="5"/>
  <c r="E2" i="5"/>
  <c r="F2" i="5"/>
  <c r="G2" i="5"/>
  <c r="H2" i="5"/>
  <c r="I2" i="5"/>
  <c r="B2" i="5"/>
  <c r="B3" i="4"/>
  <c r="C3" i="4"/>
  <c r="D3" i="4"/>
  <c r="E3" i="4"/>
  <c r="F3" i="4"/>
  <c r="G3" i="4"/>
  <c r="H3" i="4"/>
  <c r="I3" i="4"/>
  <c r="B4" i="4"/>
  <c r="C4" i="4"/>
  <c r="D4" i="4"/>
  <c r="E4" i="4"/>
  <c r="F4" i="4"/>
  <c r="G4" i="4"/>
  <c r="H4" i="4"/>
  <c r="I4" i="4"/>
  <c r="B5" i="4"/>
  <c r="C5" i="4"/>
  <c r="D5" i="4"/>
  <c r="E5" i="4"/>
  <c r="F5" i="4"/>
  <c r="G5" i="4"/>
  <c r="H5" i="4"/>
  <c r="I5" i="4"/>
  <c r="B6" i="4"/>
  <c r="C6" i="4"/>
  <c r="D6" i="4"/>
  <c r="E6" i="4"/>
  <c r="F6" i="4"/>
  <c r="G6" i="4"/>
  <c r="H6" i="4"/>
  <c r="I6" i="4"/>
  <c r="B7" i="4"/>
  <c r="C7" i="4"/>
  <c r="D7" i="4"/>
  <c r="E7" i="4"/>
  <c r="F7" i="4"/>
  <c r="G7" i="4"/>
  <c r="H7" i="4"/>
  <c r="I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2" i="4"/>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65" i="4"/>
  <c r="C65" i="4"/>
  <c r="D65" i="4"/>
  <c r="E65" i="4"/>
  <c r="F65" i="4"/>
  <c r="G65" i="4"/>
  <c r="H65" i="4"/>
  <c r="I65" i="4"/>
  <c r="B66" i="4"/>
  <c r="C66" i="4"/>
  <c r="D66" i="4"/>
  <c r="E66" i="4"/>
  <c r="F66" i="4"/>
  <c r="G66" i="4"/>
  <c r="H66" i="4"/>
  <c r="I66" i="4"/>
  <c r="B67" i="4"/>
  <c r="C67" i="4"/>
  <c r="D67" i="4"/>
  <c r="E67" i="4"/>
  <c r="F67" i="4"/>
  <c r="G67" i="4"/>
  <c r="H67" i="4"/>
  <c r="I67" i="4"/>
  <c r="B68" i="4"/>
  <c r="C68" i="4"/>
  <c r="D68" i="4"/>
  <c r="E68" i="4"/>
  <c r="F68" i="4"/>
  <c r="G68" i="4"/>
  <c r="H68" i="4"/>
  <c r="I68" i="4"/>
  <c r="B69" i="4"/>
  <c r="C69" i="4"/>
  <c r="D69" i="4"/>
  <c r="E69" i="4"/>
  <c r="F69" i="4"/>
  <c r="G69" i="4"/>
  <c r="H69" i="4"/>
  <c r="I69" i="4"/>
  <c r="B70" i="4"/>
  <c r="C70" i="4"/>
  <c r="D70" i="4"/>
  <c r="E70" i="4"/>
  <c r="F70" i="4"/>
  <c r="G70" i="4"/>
  <c r="H70" i="4"/>
  <c r="I70" i="4"/>
  <c r="B71" i="4"/>
  <c r="C71" i="4"/>
  <c r="D71" i="4"/>
  <c r="E71" i="4"/>
  <c r="F71" i="4"/>
  <c r="G71" i="4"/>
  <c r="H71" i="4"/>
  <c r="I71" i="4"/>
  <c r="B72" i="4"/>
  <c r="C72" i="4"/>
  <c r="D72" i="4"/>
  <c r="E72" i="4"/>
  <c r="F72" i="4"/>
  <c r="G72" i="4"/>
  <c r="H72" i="4"/>
  <c r="I72" i="4"/>
  <c r="B73" i="4"/>
  <c r="C73" i="4"/>
  <c r="D73" i="4"/>
  <c r="E73" i="4"/>
  <c r="F73" i="4"/>
  <c r="G73" i="4"/>
  <c r="H73" i="4"/>
  <c r="I73" i="4"/>
  <c r="B74" i="4"/>
  <c r="C74" i="4"/>
  <c r="D74" i="4"/>
  <c r="E74" i="4"/>
  <c r="F74" i="4"/>
  <c r="G74" i="4"/>
  <c r="H74" i="4"/>
  <c r="I74" i="4"/>
  <c r="B75" i="4"/>
  <c r="C75" i="4"/>
  <c r="D75" i="4"/>
  <c r="E75" i="4"/>
  <c r="F75" i="4"/>
  <c r="G75" i="4"/>
  <c r="H75" i="4"/>
  <c r="I75" i="4"/>
  <c r="B76" i="4"/>
  <c r="C76" i="4"/>
  <c r="D76" i="4"/>
  <c r="E76" i="4"/>
  <c r="F76" i="4"/>
  <c r="G76" i="4"/>
  <c r="H76" i="4"/>
  <c r="I76" i="4"/>
  <c r="B77" i="4"/>
  <c r="C77" i="4"/>
  <c r="D77" i="4"/>
  <c r="E77" i="4"/>
  <c r="F77" i="4"/>
  <c r="G77" i="4"/>
  <c r="H77" i="4"/>
  <c r="I77" i="4"/>
  <c r="B78" i="4"/>
  <c r="C78" i="4"/>
  <c r="D78" i="4"/>
  <c r="E78" i="4"/>
  <c r="F78" i="4"/>
  <c r="G78" i="4"/>
  <c r="H78" i="4"/>
  <c r="I78" i="4"/>
  <c r="B79" i="4"/>
  <c r="C79" i="4"/>
  <c r="D79" i="4"/>
  <c r="E79" i="4"/>
  <c r="F79" i="4"/>
  <c r="G79" i="4"/>
  <c r="H79" i="4"/>
  <c r="I79" i="4"/>
  <c r="B80" i="4"/>
  <c r="C80" i="4"/>
  <c r="D80" i="4"/>
  <c r="E80" i="4"/>
  <c r="F80" i="4"/>
  <c r="G80" i="4"/>
  <c r="H80" i="4"/>
  <c r="I80" i="4"/>
  <c r="B81" i="4"/>
  <c r="C81" i="4"/>
  <c r="D81" i="4"/>
  <c r="E81" i="4"/>
  <c r="F81" i="4"/>
  <c r="G81" i="4"/>
  <c r="H81" i="4"/>
  <c r="I81" i="4"/>
  <c r="B82" i="4"/>
  <c r="C82" i="4"/>
  <c r="D82" i="4"/>
  <c r="E82" i="4"/>
  <c r="F82" i="4"/>
  <c r="G82" i="4"/>
  <c r="H82" i="4"/>
  <c r="I82" i="4"/>
  <c r="B83" i="4"/>
  <c r="C83" i="4"/>
  <c r="D83" i="4"/>
  <c r="E83" i="4"/>
  <c r="F83" i="4"/>
  <c r="G83" i="4"/>
  <c r="H83" i="4"/>
  <c r="I83" i="4"/>
  <c r="B84" i="4"/>
  <c r="C84" i="4"/>
  <c r="D84" i="4"/>
  <c r="E84" i="4"/>
  <c r="F84" i="4"/>
  <c r="G84" i="4"/>
  <c r="H84" i="4"/>
  <c r="I84" i="4"/>
  <c r="B85" i="4"/>
  <c r="C85" i="4"/>
  <c r="D85" i="4"/>
  <c r="E85" i="4"/>
  <c r="F85" i="4"/>
  <c r="G85" i="4"/>
  <c r="H85" i="4"/>
  <c r="I85" i="4"/>
  <c r="B86" i="4"/>
  <c r="C86" i="4"/>
  <c r="D86" i="4"/>
  <c r="E86" i="4"/>
  <c r="F86" i="4"/>
  <c r="G86" i="4"/>
  <c r="H86" i="4"/>
  <c r="I86" i="4"/>
  <c r="B87" i="4"/>
  <c r="C87" i="4"/>
  <c r="D87" i="4"/>
  <c r="E87" i="4"/>
  <c r="F87" i="4"/>
  <c r="G87" i="4"/>
  <c r="H87" i="4"/>
  <c r="I87" i="4"/>
  <c r="B88" i="4"/>
  <c r="C88" i="4"/>
  <c r="D88" i="4"/>
  <c r="E88" i="4"/>
  <c r="F88" i="4"/>
  <c r="G88" i="4"/>
  <c r="H88" i="4"/>
  <c r="I88" i="4"/>
  <c r="B89" i="4"/>
  <c r="C89" i="4"/>
  <c r="D89" i="4"/>
  <c r="E89" i="4"/>
  <c r="F89" i="4"/>
  <c r="G89" i="4"/>
  <c r="H89" i="4"/>
  <c r="I89" i="4"/>
  <c r="B90" i="4"/>
  <c r="C90" i="4"/>
  <c r="D90" i="4"/>
  <c r="E90" i="4"/>
  <c r="F90" i="4"/>
  <c r="G90" i="4"/>
  <c r="H90" i="4"/>
  <c r="I90" i="4"/>
  <c r="B91" i="4"/>
  <c r="C91" i="4"/>
  <c r="D91" i="4"/>
  <c r="E91" i="4"/>
  <c r="F91" i="4"/>
  <c r="G91" i="4"/>
  <c r="H91" i="4"/>
  <c r="I91" i="4"/>
  <c r="B92" i="4"/>
  <c r="C92" i="4"/>
  <c r="D92" i="4"/>
  <c r="E92" i="4"/>
  <c r="F92" i="4"/>
  <c r="G92" i="4"/>
  <c r="H92" i="4"/>
  <c r="I92" i="4"/>
  <c r="B93" i="4"/>
  <c r="C93" i="4"/>
  <c r="D93" i="4"/>
  <c r="E93" i="4"/>
  <c r="F93" i="4"/>
  <c r="G93" i="4"/>
  <c r="H93" i="4"/>
  <c r="I93" i="4"/>
  <c r="B94" i="4"/>
  <c r="C94" i="4"/>
  <c r="D94" i="4"/>
  <c r="E94" i="4"/>
  <c r="F94" i="4"/>
  <c r="G94" i="4"/>
  <c r="H94" i="4"/>
  <c r="I94" i="4"/>
  <c r="B95" i="4"/>
  <c r="C95" i="4"/>
  <c r="D95" i="4"/>
  <c r="E95" i="4"/>
  <c r="F95" i="4"/>
  <c r="G95" i="4"/>
  <c r="H95" i="4"/>
  <c r="I95" i="4"/>
  <c r="B96" i="4"/>
  <c r="C96" i="4"/>
  <c r="D96" i="4"/>
  <c r="E96" i="4"/>
  <c r="F96" i="4"/>
  <c r="G96" i="4"/>
  <c r="H96" i="4"/>
  <c r="I96" i="4"/>
  <c r="B97" i="4"/>
  <c r="C97" i="4"/>
  <c r="D97" i="4"/>
  <c r="E97" i="4"/>
  <c r="F97" i="4"/>
  <c r="G97" i="4"/>
  <c r="H97" i="4"/>
  <c r="I97" i="4"/>
  <c r="B98" i="4"/>
  <c r="C98" i="4"/>
  <c r="D98" i="4"/>
  <c r="E98" i="4"/>
  <c r="F98" i="4"/>
  <c r="G98" i="4"/>
  <c r="H98" i="4"/>
  <c r="I98" i="4"/>
  <c r="B99" i="4"/>
  <c r="C99" i="4"/>
  <c r="D99" i="4"/>
  <c r="E99" i="4"/>
  <c r="F99" i="4"/>
  <c r="G99" i="4"/>
  <c r="H99" i="4"/>
  <c r="I99" i="4"/>
  <c r="B100" i="4"/>
  <c r="C100" i="4"/>
  <c r="D100" i="4"/>
  <c r="E100" i="4"/>
  <c r="F100" i="4"/>
  <c r="G100" i="4"/>
  <c r="H100" i="4"/>
  <c r="I100" i="4"/>
  <c r="B101" i="4"/>
  <c r="C101" i="4"/>
  <c r="D101" i="4"/>
  <c r="E101" i="4"/>
  <c r="F101" i="4"/>
  <c r="G101" i="4"/>
  <c r="H101" i="4"/>
  <c r="I101" i="4"/>
  <c r="B102" i="4"/>
  <c r="C102" i="4"/>
  <c r="D102" i="4"/>
  <c r="E102" i="4"/>
  <c r="F102" i="4"/>
  <c r="G102" i="4"/>
  <c r="H102" i="4"/>
  <c r="I102" i="4"/>
  <c r="B103" i="4"/>
  <c r="C103" i="4"/>
  <c r="D103" i="4"/>
  <c r="E103" i="4"/>
  <c r="F103" i="4"/>
  <c r="G103" i="4"/>
  <c r="H103" i="4"/>
  <c r="I103" i="4"/>
  <c r="B104" i="4"/>
  <c r="C104" i="4"/>
  <c r="D104" i="4"/>
  <c r="E104" i="4"/>
  <c r="F104" i="4"/>
  <c r="G104" i="4"/>
  <c r="H104" i="4"/>
  <c r="I104" i="4"/>
  <c r="B105" i="4"/>
  <c r="C105" i="4"/>
  <c r="D105" i="4"/>
  <c r="E105" i="4"/>
  <c r="F105" i="4"/>
  <c r="G105" i="4"/>
  <c r="H105" i="4"/>
  <c r="I105" i="4"/>
  <c r="B106" i="4"/>
  <c r="C106" i="4"/>
  <c r="D106" i="4"/>
  <c r="E106" i="4"/>
  <c r="F106" i="4"/>
  <c r="G106" i="4"/>
  <c r="H106" i="4"/>
  <c r="I106" i="4"/>
  <c r="B107" i="4"/>
  <c r="C107" i="4"/>
  <c r="D107" i="4"/>
  <c r="E107" i="4"/>
  <c r="F107" i="4"/>
  <c r="G107" i="4"/>
  <c r="H107" i="4"/>
  <c r="I107" i="4"/>
  <c r="B108" i="4"/>
  <c r="C108" i="4"/>
  <c r="D108" i="4"/>
  <c r="E108" i="4"/>
  <c r="F108" i="4"/>
  <c r="G108" i="4"/>
  <c r="H108" i="4"/>
  <c r="I108" i="4"/>
  <c r="B109" i="4"/>
  <c r="C109" i="4"/>
  <c r="D109" i="4"/>
  <c r="E109" i="4"/>
  <c r="F109" i="4"/>
  <c r="G109" i="4"/>
  <c r="H109" i="4"/>
  <c r="I109" i="4"/>
  <c r="B110" i="4"/>
  <c r="C110" i="4"/>
  <c r="D110" i="4"/>
  <c r="E110" i="4"/>
  <c r="F110" i="4"/>
  <c r="G110" i="4"/>
  <c r="H110" i="4"/>
  <c r="I110" i="4"/>
  <c r="B111" i="4"/>
  <c r="C111" i="4"/>
  <c r="D111" i="4"/>
  <c r="E111" i="4"/>
  <c r="F111" i="4"/>
  <c r="G111" i="4"/>
  <c r="H111" i="4"/>
  <c r="I111" i="4"/>
  <c r="B112" i="4"/>
  <c r="C112" i="4"/>
  <c r="D112" i="4"/>
  <c r="E112" i="4"/>
  <c r="F112" i="4"/>
  <c r="G112" i="4"/>
  <c r="H112" i="4"/>
  <c r="I112" i="4"/>
  <c r="B113" i="4"/>
  <c r="C113" i="4"/>
  <c r="D113" i="4"/>
  <c r="E113" i="4"/>
  <c r="F113" i="4"/>
  <c r="G113" i="4"/>
  <c r="H113" i="4"/>
  <c r="I113" i="4"/>
  <c r="B114" i="4"/>
  <c r="C114" i="4"/>
  <c r="D114" i="4"/>
  <c r="E114" i="4"/>
  <c r="F114" i="4"/>
  <c r="G114" i="4"/>
  <c r="H114" i="4"/>
  <c r="I114" i="4"/>
  <c r="B115" i="4"/>
  <c r="C115" i="4"/>
  <c r="D115" i="4"/>
  <c r="E115" i="4"/>
  <c r="F115" i="4"/>
  <c r="G115" i="4"/>
  <c r="H115" i="4"/>
  <c r="I115" i="4"/>
  <c r="B116" i="4"/>
  <c r="C116" i="4"/>
  <c r="D116" i="4"/>
  <c r="E116" i="4"/>
  <c r="F116" i="4"/>
  <c r="G116" i="4"/>
  <c r="H116" i="4"/>
  <c r="I116" i="4"/>
  <c r="B117" i="4"/>
  <c r="C117" i="4"/>
  <c r="D117" i="4"/>
  <c r="E117" i="4"/>
  <c r="F117" i="4"/>
  <c r="G117" i="4"/>
  <c r="H117" i="4"/>
  <c r="I117" i="4"/>
  <c r="B118" i="4"/>
  <c r="C118" i="4"/>
  <c r="D118" i="4"/>
  <c r="E118" i="4"/>
  <c r="F118" i="4"/>
  <c r="G118" i="4"/>
  <c r="H118" i="4"/>
  <c r="I118" i="4"/>
  <c r="B119" i="4"/>
  <c r="C119" i="4"/>
  <c r="D119" i="4"/>
  <c r="E119" i="4"/>
  <c r="F119" i="4"/>
  <c r="G119" i="4"/>
  <c r="H119" i="4"/>
  <c r="I119" i="4"/>
  <c r="B120" i="4"/>
  <c r="C120" i="4"/>
  <c r="D120" i="4"/>
  <c r="E120" i="4"/>
  <c r="F120" i="4"/>
  <c r="G120" i="4"/>
  <c r="H120" i="4"/>
  <c r="I120" i="4"/>
  <c r="B121" i="4"/>
  <c r="C121" i="4"/>
  <c r="D121" i="4"/>
  <c r="E121" i="4"/>
  <c r="F121" i="4"/>
  <c r="G121" i="4"/>
  <c r="H121" i="4"/>
  <c r="I121" i="4"/>
  <c r="B122" i="4"/>
  <c r="C122" i="4"/>
  <c r="D122" i="4"/>
  <c r="E122" i="4"/>
  <c r="F122" i="4"/>
  <c r="G122" i="4"/>
  <c r="H122" i="4"/>
  <c r="I122" i="4"/>
  <c r="B123" i="4"/>
  <c r="C123" i="4"/>
  <c r="D123" i="4"/>
  <c r="E123" i="4"/>
  <c r="F123" i="4"/>
  <c r="G123" i="4"/>
  <c r="H123" i="4"/>
  <c r="I123" i="4"/>
  <c r="B124" i="4"/>
  <c r="C124" i="4"/>
  <c r="D124" i="4"/>
  <c r="E124" i="4"/>
  <c r="F124" i="4"/>
  <c r="G124" i="4"/>
  <c r="H124" i="4"/>
  <c r="I124" i="4"/>
  <c r="B125" i="4"/>
  <c r="C125" i="4"/>
  <c r="D125" i="4"/>
  <c r="E125" i="4"/>
  <c r="F125" i="4"/>
  <c r="G125" i="4"/>
  <c r="H125" i="4"/>
  <c r="I125" i="4"/>
  <c r="B126" i="4"/>
  <c r="C126" i="4"/>
  <c r="D126" i="4"/>
  <c r="E126" i="4"/>
  <c r="F126" i="4"/>
  <c r="G126" i="4"/>
  <c r="H126" i="4"/>
  <c r="I126" i="4"/>
  <c r="B127" i="4"/>
  <c r="C127" i="4"/>
  <c r="D127" i="4"/>
  <c r="E127" i="4"/>
  <c r="F127" i="4"/>
  <c r="G127" i="4"/>
  <c r="H127" i="4"/>
  <c r="I127" i="4"/>
  <c r="B128" i="4"/>
  <c r="C128" i="4"/>
  <c r="D128" i="4"/>
  <c r="E128" i="4"/>
  <c r="F128" i="4"/>
  <c r="G128" i="4"/>
  <c r="H128" i="4"/>
  <c r="I128" i="4"/>
  <c r="B129" i="4"/>
  <c r="C129" i="4"/>
  <c r="D129" i="4"/>
  <c r="E129" i="4"/>
  <c r="F129" i="4"/>
  <c r="G129" i="4"/>
  <c r="H129" i="4"/>
  <c r="I129" i="4"/>
  <c r="B130" i="4"/>
  <c r="C130" i="4"/>
  <c r="D130" i="4"/>
  <c r="E130" i="4"/>
  <c r="F130" i="4"/>
  <c r="G130" i="4"/>
  <c r="H130" i="4"/>
  <c r="I130" i="4"/>
  <c r="B131" i="4"/>
  <c r="C131" i="4"/>
  <c r="D131" i="4"/>
  <c r="E131" i="4"/>
  <c r="F131" i="4"/>
  <c r="G131" i="4"/>
  <c r="H131" i="4"/>
  <c r="I131" i="4"/>
  <c r="B132" i="4"/>
  <c r="C132" i="4"/>
  <c r="D132" i="4"/>
  <c r="E132" i="4"/>
  <c r="F132" i="4"/>
  <c r="G132" i="4"/>
  <c r="H132" i="4"/>
  <c r="I132" i="4"/>
  <c r="B133" i="4"/>
  <c r="C133" i="4"/>
  <c r="D133" i="4"/>
  <c r="E133" i="4"/>
  <c r="F133" i="4"/>
  <c r="G133" i="4"/>
  <c r="H133" i="4"/>
  <c r="I133" i="4"/>
  <c r="B134" i="4"/>
  <c r="C134" i="4"/>
  <c r="D134" i="4"/>
  <c r="E134" i="4"/>
  <c r="F134" i="4"/>
  <c r="G134" i="4"/>
  <c r="H134" i="4"/>
  <c r="I134" i="4"/>
  <c r="B135" i="4"/>
  <c r="C135" i="4"/>
  <c r="D135" i="4"/>
  <c r="E135" i="4"/>
  <c r="F135" i="4"/>
  <c r="G135" i="4"/>
  <c r="H135" i="4"/>
  <c r="I135" i="4"/>
  <c r="B136" i="4"/>
  <c r="C136" i="4"/>
  <c r="D136" i="4"/>
  <c r="E136" i="4"/>
  <c r="F136" i="4"/>
  <c r="G136" i="4"/>
  <c r="H136" i="4"/>
  <c r="I136" i="4"/>
  <c r="B137" i="4"/>
  <c r="C137" i="4"/>
  <c r="D137" i="4"/>
  <c r="E137" i="4"/>
  <c r="F137" i="4"/>
  <c r="G137" i="4"/>
  <c r="H137" i="4"/>
  <c r="I137" i="4"/>
  <c r="B138" i="4"/>
  <c r="C138" i="4"/>
  <c r="D138" i="4"/>
  <c r="E138" i="4"/>
  <c r="F138" i="4"/>
  <c r="G138" i="4"/>
  <c r="H138" i="4"/>
  <c r="I138" i="4"/>
  <c r="B139" i="4"/>
  <c r="C139" i="4"/>
  <c r="D139" i="4"/>
  <c r="E139" i="4"/>
  <c r="F139" i="4"/>
  <c r="G139" i="4"/>
  <c r="H139" i="4"/>
  <c r="I139" i="4"/>
  <c r="B140" i="4"/>
  <c r="C140" i="4"/>
  <c r="D140" i="4"/>
  <c r="E140" i="4"/>
  <c r="F140" i="4"/>
  <c r="G140" i="4"/>
  <c r="H140" i="4"/>
  <c r="I140" i="4"/>
  <c r="B141" i="4"/>
  <c r="C141" i="4"/>
  <c r="D141" i="4"/>
  <c r="E141" i="4"/>
  <c r="F141" i="4"/>
  <c r="G141" i="4"/>
  <c r="H141" i="4"/>
  <c r="I141" i="4"/>
  <c r="B142" i="4"/>
  <c r="C142" i="4"/>
  <c r="D142" i="4"/>
  <c r="E142" i="4"/>
  <c r="F142" i="4"/>
  <c r="G142" i="4"/>
  <c r="H142" i="4"/>
  <c r="I142" i="4"/>
  <c r="B143" i="4"/>
  <c r="C143" i="4"/>
  <c r="D143" i="4"/>
  <c r="E143" i="4"/>
  <c r="F143" i="4"/>
  <c r="G143" i="4"/>
  <c r="H143" i="4"/>
  <c r="I143" i="4"/>
  <c r="B144" i="4"/>
  <c r="C144" i="4"/>
  <c r="D144" i="4"/>
  <c r="E144" i="4"/>
  <c r="F144" i="4"/>
  <c r="G144" i="4"/>
  <c r="H144" i="4"/>
  <c r="I144" i="4"/>
  <c r="B145" i="4"/>
  <c r="C145" i="4"/>
  <c r="D145" i="4"/>
  <c r="E145" i="4"/>
  <c r="F145" i="4"/>
  <c r="G145" i="4"/>
  <c r="H145" i="4"/>
  <c r="I145" i="4"/>
  <c r="B146" i="4"/>
  <c r="C146" i="4"/>
  <c r="D146" i="4"/>
  <c r="E146" i="4"/>
  <c r="F146" i="4"/>
  <c r="G146" i="4"/>
  <c r="H146" i="4"/>
  <c r="I146" i="4"/>
  <c r="B147" i="4"/>
  <c r="C147" i="4"/>
  <c r="D147" i="4"/>
  <c r="E147" i="4"/>
  <c r="F147" i="4"/>
  <c r="G147" i="4"/>
  <c r="H147" i="4"/>
  <c r="I147" i="4"/>
  <c r="B148" i="4"/>
  <c r="C148" i="4"/>
  <c r="D148" i="4"/>
  <c r="E148" i="4"/>
  <c r="F148" i="4"/>
  <c r="G148" i="4"/>
  <c r="H148" i="4"/>
  <c r="I148" i="4"/>
  <c r="B149" i="4"/>
  <c r="C149" i="4"/>
  <c r="D149" i="4"/>
  <c r="E149" i="4"/>
  <c r="F149" i="4"/>
  <c r="G149" i="4"/>
  <c r="H149" i="4"/>
  <c r="I149" i="4"/>
  <c r="B150" i="4"/>
  <c r="C150" i="4"/>
  <c r="D150" i="4"/>
  <c r="E150" i="4"/>
  <c r="F150" i="4"/>
  <c r="G150" i="4"/>
  <c r="H150" i="4"/>
  <c r="I150" i="4"/>
  <c r="B151" i="4"/>
  <c r="C151" i="4"/>
  <c r="D151" i="4"/>
  <c r="E151" i="4"/>
  <c r="F151" i="4"/>
  <c r="G151" i="4"/>
  <c r="H151" i="4"/>
  <c r="I151" i="4"/>
  <c r="B152" i="4"/>
  <c r="C152" i="4"/>
  <c r="D152" i="4"/>
  <c r="E152" i="4"/>
  <c r="F152" i="4"/>
  <c r="G152" i="4"/>
  <c r="H152" i="4"/>
  <c r="I152" i="4"/>
  <c r="B153" i="4"/>
  <c r="C153" i="4"/>
  <c r="D153" i="4"/>
  <c r="E153" i="4"/>
  <c r="F153" i="4"/>
  <c r="G153" i="4"/>
  <c r="H153" i="4"/>
  <c r="I153" i="4"/>
  <c r="B154" i="4"/>
  <c r="C154" i="4"/>
  <c r="D154" i="4"/>
  <c r="E154" i="4"/>
  <c r="F154" i="4"/>
  <c r="G154" i="4"/>
  <c r="H154" i="4"/>
  <c r="I154" i="4"/>
  <c r="B155" i="4"/>
  <c r="C155" i="4"/>
  <c r="D155" i="4"/>
  <c r="E155" i="4"/>
  <c r="F155" i="4"/>
  <c r="G155" i="4"/>
  <c r="H155" i="4"/>
  <c r="I155" i="4"/>
  <c r="B156" i="4"/>
  <c r="C156" i="4"/>
  <c r="D156" i="4"/>
  <c r="E156" i="4"/>
  <c r="F156" i="4"/>
  <c r="G156" i="4"/>
  <c r="H156" i="4"/>
  <c r="I156" i="4"/>
  <c r="B157" i="4"/>
  <c r="C157" i="4"/>
  <c r="D157" i="4"/>
  <c r="E157" i="4"/>
  <c r="F157" i="4"/>
  <c r="G157" i="4"/>
  <c r="H157" i="4"/>
  <c r="I157" i="4"/>
  <c r="B158" i="4"/>
  <c r="C158" i="4"/>
  <c r="D158" i="4"/>
  <c r="E158" i="4"/>
  <c r="F158" i="4"/>
  <c r="G158" i="4"/>
  <c r="H158" i="4"/>
  <c r="I158" i="4"/>
  <c r="B159" i="4"/>
  <c r="C159" i="4"/>
  <c r="D159" i="4"/>
  <c r="E159" i="4"/>
  <c r="F159" i="4"/>
  <c r="G159" i="4"/>
  <c r="H159" i="4"/>
  <c r="I159" i="4"/>
  <c r="B160" i="4"/>
  <c r="C160" i="4"/>
  <c r="D160" i="4"/>
  <c r="E160" i="4"/>
  <c r="F160" i="4"/>
  <c r="G160" i="4"/>
  <c r="H160" i="4"/>
  <c r="I160" i="4"/>
  <c r="B161" i="4"/>
  <c r="C161" i="4"/>
  <c r="D161" i="4"/>
  <c r="E161" i="4"/>
  <c r="F161" i="4"/>
  <c r="G161" i="4"/>
  <c r="H161" i="4"/>
  <c r="I161" i="4"/>
  <c r="B162" i="4"/>
  <c r="C162" i="4"/>
  <c r="D162" i="4"/>
  <c r="E162" i="4"/>
  <c r="F162" i="4"/>
  <c r="G162" i="4"/>
  <c r="H162" i="4"/>
  <c r="I162" i="4"/>
  <c r="B163" i="4"/>
  <c r="C163" i="4"/>
  <c r="D163" i="4"/>
  <c r="E163" i="4"/>
  <c r="F163" i="4"/>
  <c r="G163" i="4"/>
  <c r="H163" i="4"/>
  <c r="I163" i="4"/>
  <c r="B164" i="4"/>
  <c r="C164" i="4"/>
  <c r="D164" i="4"/>
  <c r="E164" i="4"/>
  <c r="F164" i="4"/>
  <c r="G164" i="4"/>
  <c r="H164" i="4"/>
  <c r="I164" i="4"/>
  <c r="B165" i="4"/>
  <c r="C165" i="4"/>
  <c r="D165" i="4"/>
  <c r="E165" i="4"/>
  <c r="F165" i="4"/>
  <c r="G165" i="4"/>
  <c r="H165" i="4"/>
  <c r="I165" i="4"/>
  <c r="B166" i="4"/>
  <c r="C166" i="4"/>
  <c r="D166" i="4"/>
  <c r="E166" i="4"/>
  <c r="F166" i="4"/>
  <c r="G166" i="4"/>
  <c r="H166" i="4"/>
  <c r="I166" i="4"/>
  <c r="B167" i="4"/>
  <c r="C167" i="4"/>
  <c r="D167" i="4"/>
  <c r="E167" i="4"/>
  <c r="F167" i="4"/>
  <c r="G167" i="4"/>
  <c r="H167" i="4"/>
  <c r="I167" i="4"/>
  <c r="B168" i="4"/>
  <c r="C168" i="4"/>
  <c r="D168" i="4"/>
  <c r="E168" i="4"/>
  <c r="F168" i="4"/>
  <c r="G168" i="4"/>
  <c r="H168" i="4"/>
  <c r="I168" i="4"/>
  <c r="B169" i="4"/>
  <c r="C169" i="4"/>
  <c r="D169" i="4"/>
  <c r="E169" i="4"/>
  <c r="F169" i="4"/>
  <c r="G169" i="4"/>
  <c r="H169" i="4"/>
  <c r="I169" i="4"/>
  <c r="B170" i="4"/>
  <c r="C170" i="4"/>
  <c r="D170" i="4"/>
  <c r="E170" i="4"/>
  <c r="F170" i="4"/>
  <c r="G170" i="4"/>
  <c r="H170" i="4"/>
  <c r="I170" i="4"/>
  <c r="B171" i="4"/>
  <c r="C171" i="4"/>
  <c r="D171" i="4"/>
  <c r="E171" i="4"/>
  <c r="F171" i="4"/>
  <c r="G171" i="4"/>
  <c r="H171" i="4"/>
  <c r="I171" i="4"/>
  <c r="B172" i="4"/>
  <c r="C172" i="4"/>
  <c r="D172" i="4"/>
  <c r="E172" i="4"/>
  <c r="F172" i="4"/>
  <c r="G172" i="4"/>
  <c r="H172" i="4"/>
  <c r="I172" i="4"/>
  <c r="B173" i="4"/>
  <c r="C173" i="4"/>
  <c r="D173" i="4"/>
  <c r="E173" i="4"/>
  <c r="F173" i="4"/>
  <c r="G173" i="4"/>
  <c r="H173" i="4"/>
  <c r="I173" i="4"/>
  <c r="B174" i="4"/>
  <c r="C174" i="4"/>
  <c r="D174" i="4"/>
  <c r="E174" i="4"/>
  <c r="F174" i="4"/>
  <c r="G174" i="4"/>
  <c r="H174" i="4"/>
  <c r="I174" i="4"/>
  <c r="B175" i="4"/>
  <c r="C175" i="4"/>
  <c r="D175" i="4"/>
  <c r="E175" i="4"/>
  <c r="F175" i="4"/>
  <c r="G175" i="4"/>
  <c r="H175" i="4"/>
  <c r="I175" i="4"/>
  <c r="B176" i="4"/>
  <c r="C176" i="4"/>
  <c r="D176" i="4"/>
  <c r="E176" i="4"/>
  <c r="F176" i="4"/>
  <c r="G176" i="4"/>
  <c r="H176" i="4"/>
  <c r="I176" i="4"/>
  <c r="B177" i="4"/>
  <c r="C177" i="4"/>
  <c r="D177" i="4"/>
  <c r="E177" i="4"/>
  <c r="F177" i="4"/>
  <c r="G177" i="4"/>
  <c r="H177" i="4"/>
  <c r="I177" i="4"/>
  <c r="B178" i="4"/>
  <c r="C178" i="4"/>
  <c r="D178" i="4"/>
  <c r="E178" i="4"/>
  <c r="F178" i="4"/>
  <c r="G178" i="4"/>
  <c r="H178" i="4"/>
  <c r="I178" i="4"/>
  <c r="B179" i="4"/>
  <c r="C179" i="4"/>
  <c r="D179" i="4"/>
  <c r="E179" i="4"/>
  <c r="F179" i="4"/>
  <c r="G179" i="4"/>
  <c r="H179" i="4"/>
  <c r="I179" i="4"/>
  <c r="B180" i="4"/>
  <c r="C180" i="4"/>
  <c r="D180" i="4"/>
  <c r="E180" i="4"/>
  <c r="F180" i="4"/>
  <c r="G180" i="4"/>
  <c r="H180" i="4"/>
  <c r="I180" i="4"/>
  <c r="B181" i="4"/>
  <c r="C181" i="4"/>
  <c r="D181" i="4"/>
  <c r="E181" i="4"/>
  <c r="F181" i="4"/>
  <c r="G181" i="4"/>
  <c r="H181" i="4"/>
  <c r="I181" i="4"/>
  <c r="B182" i="4"/>
  <c r="C182" i="4"/>
  <c r="D182" i="4"/>
  <c r="E182" i="4"/>
  <c r="F182" i="4"/>
  <c r="G182" i="4"/>
  <c r="H182" i="4"/>
  <c r="I182" i="4"/>
  <c r="B183" i="4"/>
  <c r="C183" i="4"/>
  <c r="D183" i="4"/>
  <c r="E183" i="4"/>
  <c r="F183" i="4"/>
  <c r="G183" i="4"/>
  <c r="H183" i="4"/>
  <c r="I183" i="4"/>
  <c r="B184" i="4"/>
  <c r="C184" i="4"/>
  <c r="D184" i="4"/>
  <c r="E184" i="4"/>
  <c r="F184" i="4"/>
  <c r="G184" i="4"/>
  <c r="H184" i="4"/>
  <c r="I184" i="4"/>
  <c r="B185" i="4"/>
  <c r="C185" i="4"/>
  <c r="D185" i="4"/>
  <c r="E185" i="4"/>
  <c r="F185" i="4"/>
  <c r="G185" i="4"/>
  <c r="H185" i="4"/>
  <c r="I185" i="4"/>
  <c r="B186" i="4"/>
  <c r="C186" i="4"/>
  <c r="D186" i="4"/>
  <c r="E186" i="4"/>
  <c r="F186" i="4"/>
  <c r="G186" i="4"/>
  <c r="H186" i="4"/>
  <c r="I186" i="4"/>
  <c r="B187" i="4"/>
  <c r="C187" i="4"/>
  <c r="D187" i="4"/>
  <c r="E187" i="4"/>
  <c r="F187" i="4"/>
  <c r="G187" i="4"/>
  <c r="H187" i="4"/>
  <c r="I187" i="4"/>
  <c r="B188" i="4"/>
  <c r="C188" i="4"/>
  <c r="D188" i="4"/>
  <c r="E188" i="4"/>
  <c r="F188" i="4"/>
  <c r="G188" i="4"/>
  <c r="H188" i="4"/>
  <c r="I188" i="4"/>
  <c r="B189" i="4"/>
  <c r="C189" i="4"/>
  <c r="D189" i="4"/>
  <c r="E189" i="4"/>
  <c r="F189" i="4"/>
  <c r="G189" i="4"/>
  <c r="H189" i="4"/>
  <c r="I189" i="4"/>
  <c r="B190" i="4"/>
  <c r="C190" i="4"/>
  <c r="D190" i="4"/>
  <c r="E190" i="4"/>
  <c r="F190" i="4"/>
  <c r="G190" i="4"/>
  <c r="H190" i="4"/>
  <c r="I190" i="4"/>
  <c r="B191" i="4"/>
  <c r="C191" i="4"/>
  <c r="D191" i="4"/>
  <c r="E191" i="4"/>
  <c r="F191" i="4"/>
  <c r="G191" i="4"/>
  <c r="H191" i="4"/>
  <c r="I191" i="4"/>
  <c r="B192" i="4"/>
  <c r="C192" i="4"/>
  <c r="D192" i="4"/>
  <c r="E192" i="4"/>
  <c r="F192" i="4"/>
  <c r="G192" i="4"/>
  <c r="H192" i="4"/>
  <c r="I192" i="4"/>
  <c r="B193" i="4"/>
  <c r="C193" i="4"/>
  <c r="D193" i="4"/>
  <c r="E193" i="4"/>
  <c r="F193" i="4"/>
  <c r="G193" i="4"/>
  <c r="H193" i="4"/>
  <c r="I193" i="4"/>
  <c r="B194" i="4"/>
  <c r="C194" i="4"/>
  <c r="D194" i="4"/>
  <c r="E194" i="4"/>
  <c r="F194" i="4"/>
  <c r="G194" i="4"/>
  <c r="H194" i="4"/>
  <c r="I194" i="4"/>
  <c r="B195" i="4"/>
  <c r="C195" i="4"/>
  <c r="D195" i="4"/>
  <c r="E195" i="4"/>
  <c r="F195" i="4"/>
  <c r="G195" i="4"/>
  <c r="H195" i="4"/>
  <c r="I195" i="4"/>
  <c r="B196" i="4"/>
  <c r="C196" i="4"/>
  <c r="D196" i="4"/>
  <c r="E196" i="4"/>
  <c r="F196" i="4"/>
  <c r="G196" i="4"/>
  <c r="H196" i="4"/>
  <c r="I196" i="4"/>
  <c r="B197" i="4"/>
  <c r="C197" i="4"/>
  <c r="D197" i="4"/>
  <c r="E197" i="4"/>
  <c r="F197" i="4"/>
  <c r="G197" i="4"/>
  <c r="H197" i="4"/>
  <c r="I197" i="4"/>
  <c r="B198" i="4"/>
  <c r="C198" i="4"/>
  <c r="D198" i="4"/>
  <c r="E198" i="4"/>
  <c r="F198" i="4"/>
  <c r="G198" i="4"/>
  <c r="H198" i="4"/>
  <c r="I198" i="4"/>
  <c r="B199" i="4"/>
  <c r="C199" i="4"/>
  <c r="D199" i="4"/>
  <c r="E199" i="4"/>
  <c r="F199" i="4"/>
  <c r="G199" i="4"/>
  <c r="H199" i="4"/>
  <c r="I199" i="4"/>
  <c r="B200" i="4"/>
  <c r="C200" i="4"/>
  <c r="D200" i="4"/>
  <c r="E200" i="4"/>
  <c r="F200" i="4"/>
  <c r="G200" i="4"/>
  <c r="H200" i="4"/>
  <c r="I200" i="4"/>
  <c r="B201" i="4"/>
  <c r="C201" i="4"/>
  <c r="D201" i="4"/>
  <c r="E201" i="4"/>
  <c r="F201" i="4"/>
  <c r="G201" i="4"/>
  <c r="H201" i="4"/>
  <c r="I201" i="4"/>
  <c r="B202" i="4"/>
  <c r="C202" i="4"/>
  <c r="D202" i="4"/>
  <c r="E202" i="4"/>
  <c r="F202" i="4"/>
  <c r="G202" i="4"/>
  <c r="H202" i="4"/>
  <c r="I202" i="4"/>
  <c r="B203" i="4"/>
  <c r="C203" i="4"/>
  <c r="D203" i="4"/>
  <c r="E203" i="4"/>
  <c r="F203" i="4"/>
  <c r="G203" i="4"/>
  <c r="H203" i="4"/>
  <c r="I203" i="4"/>
  <c r="B204" i="4"/>
  <c r="C204" i="4"/>
  <c r="D204" i="4"/>
  <c r="E204" i="4"/>
  <c r="F204" i="4"/>
  <c r="G204" i="4"/>
  <c r="H204" i="4"/>
  <c r="I204" i="4"/>
  <c r="B205" i="4"/>
  <c r="C205" i="4"/>
  <c r="D205" i="4"/>
  <c r="E205" i="4"/>
  <c r="F205" i="4"/>
  <c r="G205" i="4"/>
  <c r="H205" i="4"/>
  <c r="I205" i="4"/>
  <c r="B206" i="4"/>
  <c r="C206" i="4"/>
  <c r="D206" i="4"/>
  <c r="E206" i="4"/>
  <c r="F206" i="4"/>
  <c r="G206" i="4"/>
  <c r="H206" i="4"/>
  <c r="I206" i="4"/>
  <c r="B207" i="4"/>
  <c r="C207" i="4"/>
  <c r="D207" i="4"/>
  <c r="E207" i="4"/>
  <c r="F207" i="4"/>
  <c r="G207" i="4"/>
  <c r="H207" i="4"/>
  <c r="I207" i="4"/>
  <c r="B208" i="4"/>
  <c r="C208" i="4"/>
  <c r="D208" i="4"/>
  <c r="E208" i="4"/>
  <c r="F208" i="4"/>
  <c r="G208" i="4"/>
  <c r="H208" i="4"/>
  <c r="I208" i="4"/>
  <c r="B209" i="4"/>
  <c r="C209" i="4"/>
  <c r="D209" i="4"/>
  <c r="E209" i="4"/>
  <c r="F209" i="4"/>
  <c r="G209" i="4"/>
  <c r="H209" i="4"/>
  <c r="I209" i="4"/>
  <c r="B210" i="4"/>
  <c r="C210" i="4"/>
  <c r="D210" i="4"/>
  <c r="E210" i="4"/>
  <c r="F210" i="4"/>
  <c r="G210" i="4"/>
  <c r="H210" i="4"/>
  <c r="I210" i="4"/>
  <c r="B211" i="4"/>
  <c r="C211" i="4"/>
  <c r="D211" i="4"/>
  <c r="E211" i="4"/>
  <c r="F211" i="4"/>
  <c r="G211" i="4"/>
  <c r="H211" i="4"/>
  <c r="I211" i="4"/>
  <c r="B212" i="4"/>
  <c r="C212" i="4"/>
  <c r="D212" i="4"/>
  <c r="E212" i="4"/>
  <c r="F212" i="4"/>
  <c r="G212" i="4"/>
  <c r="H212" i="4"/>
  <c r="I212" i="4"/>
  <c r="B213" i="4"/>
  <c r="C213" i="4"/>
  <c r="D213" i="4"/>
  <c r="E213" i="4"/>
  <c r="F213" i="4"/>
  <c r="G213" i="4"/>
  <c r="H213" i="4"/>
  <c r="I213" i="4"/>
  <c r="B214" i="4"/>
  <c r="C214" i="4"/>
  <c r="D214" i="4"/>
  <c r="E214" i="4"/>
  <c r="F214" i="4"/>
  <c r="G214" i="4"/>
  <c r="H214" i="4"/>
  <c r="I214" i="4"/>
  <c r="B215" i="4"/>
  <c r="C215" i="4"/>
  <c r="D215" i="4"/>
  <c r="E215" i="4"/>
  <c r="F215" i="4"/>
  <c r="G215" i="4"/>
  <c r="H215" i="4"/>
  <c r="I215" i="4"/>
  <c r="B216" i="4"/>
  <c r="C216" i="4"/>
  <c r="D216" i="4"/>
  <c r="E216" i="4"/>
  <c r="F216" i="4"/>
  <c r="G216" i="4"/>
  <c r="H216" i="4"/>
  <c r="I216" i="4"/>
  <c r="B217" i="4"/>
  <c r="C217" i="4"/>
  <c r="D217" i="4"/>
  <c r="E217" i="4"/>
  <c r="F217" i="4"/>
  <c r="G217" i="4"/>
  <c r="H217" i="4"/>
  <c r="I217" i="4"/>
  <c r="B218" i="4"/>
  <c r="C218" i="4"/>
  <c r="D218" i="4"/>
  <c r="E218" i="4"/>
  <c r="F218" i="4"/>
  <c r="G218" i="4"/>
  <c r="H218" i="4"/>
  <c r="I218" i="4"/>
  <c r="B219" i="4"/>
  <c r="C219" i="4"/>
  <c r="D219" i="4"/>
  <c r="E219" i="4"/>
  <c r="F219" i="4"/>
  <c r="G219" i="4"/>
  <c r="H219" i="4"/>
  <c r="I219" i="4"/>
  <c r="B220" i="4"/>
  <c r="C220" i="4"/>
  <c r="D220" i="4"/>
  <c r="E220" i="4"/>
  <c r="F220" i="4"/>
  <c r="G220" i="4"/>
  <c r="H220" i="4"/>
  <c r="I220" i="4"/>
  <c r="B221" i="4"/>
  <c r="C221" i="4"/>
  <c r="D221" i="4"/>
  <c r="E221" i="4"/>
  <c r="F221" i="4"/>
  <c r="G221" i="4"/>
  <c r="H221" i="4"/>
  <c r="I221" i="4"/>
  <c r="B222" i="4"/>
  <c r="C222" i="4"/>
  <c r="D222" i="4"/>
  <c r="E222" i="4"/>
  <c r="F222" i="4"/>
  <c r="G222" i="4"/>
  <c r="H222" i="4"/>
  <c r="I222" i="4"/>
  <c r="B223" i="4"/>
  <c r="C223" i="4"/>
  <c r="D223" i="4"/>
  <c r="E223" i="4"/>
  <c r="F223" i="4"/>
  <c r="G223" i="4"/>
  <c r="H223" i="4"/>
  <c r="I223" i="4"/>
  <c r="B224" i="4"/>
  <c r="C224" i="4"/>
  <c r="D224" i="4"/>
  <c r="E224" i="4"/>
  <c r="F224" i="4"/>
  <c r="G224" i="4"/>
  <c r="H224" i="4"/>
  <c r="I224" i="4"/>
  <c r="B225" i="4"/>
  <c r="C225" i="4"/>
  <c r="D225" i="4"/>
  <c r="E225" i="4"/>
  <c r="F225" i="4"/>
  <c r="G225" i="4"/>
  <c r="H225" i="4"/>
  <c r="I225" i="4"/>
  <c r="B226" i="4"/>
  <c r="C226" i="4"/>
  <c r="D226" i="4"/>
  <c r="E226" i="4"/>
  <c r="F226" i="4"/>
  <c r="G226" i="4"/>
  <c r="H226" i="4"/>
  <c r="I226" i="4"/>
  <c r="B227" i="4"/>
  <c r="C227" i="4"/>
  <c r="D227" i="4"/>
  <c r="E227" i="4"/>
  <c r="F227" i="4"/>
  <c r="G227" i="4"/>
  <c r="H227" i="4"/>
  <c r="I227" i="4"/>
  <c r="B228" i="4"/>
  <c r="C228" i="4"/>
  <c r="D228" i="4"/>
  <c r="E228" i="4"/>
  <c r="F228" i="4"/>
  <c r="G228" i="4"/>
  <c r="H228" i="4"/>
  <c r="I228" i="4"/>
  <c r="B229" i="4"/>
  <c r="C229" i="4"/>
  <c r="D229" i="4"/>
  <c r="E229" i="4"/>
  <c r="F229" i="4"/>
  <c r="G229" i="4"/>
  <c r="H229" i="4"/>
  <c r="I229" i="4"/>
  <c r="B230" i="4"/>
  <c r="C230" i="4"/>
  <c r="D230" i="4"/>
  <c r="E230" i="4"/>
  <c r="F230" i="4"/>
  <c r="G230" i="4"/>
  <c r="H230" i="4"/>
  <c r="I230" i="4"/>
  <c r="B231" i="4"/>
  <c r="C231" i="4"/>
  <c r="D231" i="4"/>
  <c r="E231" i="4"/>
  <c r="F231" i="4"/>
  <c r="G231" i="4"/>
  <c r="H231" i="4"/>
  <c r="I231" i="4"/>
  <c r="B232" i="4"/>
  <c r="C232" i="4"/>
  <c r="D232" i="4"/>
  <c r="E232" i="4"/>
  <c r="F232" i="4"/>
  <c r="G232" i="4"/>
  <c r="H232" i="4"/>
  <c r="I232" i="4"/>
  <c r="B233" i="4"/>
  <c r="C233" i="4"/>
  <c r="D233" i="4"/>
  <c r="E233" i="4"/>
  <c r="F233" i="4"/>
  <c r="G233" i="4"/>
  <c r="H233" i="4"/>
  <c r="I233" i="4"/>
  <c r="B234" i="4"/>
  <c r="C234" i="4"/>
  <c r="D234" i="4"/>
  <c r="E234" i="4"/>
  <c r="F234" i="4"/>
  <c r="G234" i="4"/>
  <c r="H234" i="4"/>
  <c r="I234" i="4"/>
  <c r="B235" i="4"/>
  <c r="C235" i="4"/>
  <c r="D235" i="4"/>
  <c r="E235" i="4"/>
  <c r="F235" i="4"/>
  <c r="G235" i="4"/>
  <c r="H235" i="4"/>
  <c r="I235" i="4"/>
  <c r="B236" i="4"/>
  <c r="C236" i="4"/>
  <c r="D236" i="4"/>
  <c r="E236" i="4"/>
  <c r="F236" i="4"/>
  <c r="G236" i="4"/>
  <c r="H236" i="4"/>
  <c r="I236" i="4"/>
  <c r="B237" i="4"/>
  <c r="C237" i="4"/>
  <c r="D237" i="4"/>
  <c r="E237" i="4"/>
  <c r="F237" i="4"/>
  <c r="G237" i="4"/>
  <c r="H237" i="4"/>
  <c r="I237" i="4"/>
  <c r="B238" i="4"/>
  <c r="C238" i="4"/>
  <c r="D238" i="4"/>
  <c r="E238" i="4"/>
  <c r="F238" i="4"/>
  <c r="G238" i="4"/>
  <c r="H238" i="4"/>
  <c r="I238" i="4"/>
  <c r="B239" i="4"/>
  <c r="C239" i="4"/>
  <c r="D239" i="4"/>
  <c r="E239" i="4"/>
  <c r="F239" i="4"/>
  <c r="G239" i="4"/>
  <c r="H239" i="4"/>
  <c r="I239" i="4"/>
  <c r="B240" i="4"/>
  <c r="C240" i="4"/>
  <c r="D240" i="4"/>
  <c r="E240" i="4"/>
  <c r="F240" i="4"/>
  <c r="G240" i="4"/>
  <c r="H240" i="4"/>
  <c r="I240" i="4"/>
  <c r="B241" i="4"/>
  <c r="C241" i="4"/>
  <c r="D241" i="4"/>
  <c r="E241" i="4"/>
  <c r="F241" i="4"/>
  <c r="G241" i="4"/>
  <c r="H241" i="4"/>
  <c r="I241" i="4"/>
  <c r="B242" i="4"/>
  <c r="C242" i="4"/>
  <c r="D242" i="4"/>
  <c r="E242" i="4"/>
  <c r="F242" i="4"/>
  <c r="G242" i="4"/>
  <c r="H242" i="4"/>
  <c r="I242" i="4"/>
  <c r="B243" i="4"/>
  <c r="C243" i="4"/>
  <c r="D243" i="4"/>
  <c r="E243" i="4"/>
  <c r="F243" i="4"/>
  <c r="G243" i="4"/>
  <c r="H243" i="4"/>
  <c r="I243" i="4"/>
  <c r="B244" i="4"/>
  <c r="C244" i="4"/>
  <c r="D244" i="4"/>
  <c r="E244" i="4"/>
  <c r="F244" i="4"/>
  <c r="G244" i="4"/>
  <c r="H244" i="4"/>
  <c r="I244" i="4"/>
  <c r="B245" i="4"/>
  <c r="C245" i="4"/>
  <c r="D245" i="4"/>
  <c r="E245" i="4"/>
  <c r="F245" i="4"/>
  <c r="G245" i="4"/>
  <c r="H245" i="4"/>
  <c r="I245" i="4"/>
  <c r="B246" i="4"/>
  <c r="C246" i="4"/>
  <c r="D246" i="4"/>
  <c r="E246" i="4"/>
  <c r="F246" i="4"/>
  <c r="G246" i="4"/>
  <c r="H246" i="4"/>
  <c r="I246" i="4"/>
  <c r="B247" i="4"/>
  <c r="C247" i="4"/>
  <c r="D247" i="4"/>
  <c r="E247" i="4"/>
  <c r="F247" i="4"/>
  <c r="G247" i="4"/>
  <c r="H247" i="4"/>
  <c r="I247" i="4"/>
  <c r="B248" i="4"/>
  <c r="C248" i="4"/>
  <c r="D248" i="4"/>
  <c r="E248" i="4"/>
  <c r="F248" i="4"/>
  <c r="G248" i="4"/>
  <c r="H248" i="4"/>
  <c r="I248" i="4"/>
  <c r="B249" i="4"/>
  <c r="C249" i="4"/>
  <c r="D249" i="4"/>
  <c r="E249" i="4"/>
  <c r="F249" i="4"/>
  <c r="G249" i="4"/>
  <c r="H249" i="4"/>
  <c r="I249" i="4"/>
  <c r="B250" i="4"/>
  <c r="C250" i="4"/>
  <c r="D250" i="4"/>
  <c r="E250" i="4"/>
  <c r="F250" i="4"/>
  <c r="G250" i="4"/>
  <c r="H250" i="4"/>
  <c r="I250" i="4"/>
  <c r="B251" i="4"/>
  <c r="C251" i="4"/>
  <c r="D251" i="4"/>
  <c r="E251" i="4"/>
  <c r="F251" i="4"/>
  <c r="G251" i="4"/>
  <c r="H251" i="4"/>
  <c r="I251" i="4"/>
  <c r="B252" i="4"/>
  <c r="C252" i="4"/>
  <c r="D252" i="4"/>
  <c r="E252" i="4"/>
  <c r="F252" i="4"/>
  <c r="G252" i="4"/>
  <c r="H252" i="4"/>
  <c r="I252" i="4"/>
  <c r="B253" i="4"/>
  <c r="C253" i="4"/>
  <c r="D253" i="4"/>
  <c r="E253" i="4"/>
  <c r="F253" i="4"/>
  <c r="G253" i="4"/>
  <c r="H253" i="4"/>
  <c r="I253" i="4"/>
  <c r="B254" i="4"/>
  <c r="C254" i="4"/>
  <c r="D254" i="4"/>
  <c r="E254" i="4"/>
  <c r="F254" i="4"/>
  <c r="G254" i="4"/>
  <c r="H254" i="4"/>
  <c r="I254" i="4"/>
  <c r="B255" i="4"/>
  <c r="C255" i="4"/>
  <c r="D255" i="4"/>
  <c r="E255" i="4"/>
  <c r="F255" i="4"/>
  <c r="G255" i="4"/>
  <c r="H255" i="4"/>
  <c r="I255" i="4"/>
  <c r="B256" i="4"/>
  <c r="C256" i="4"/>
  <c r="D256" i="4"/>
  <c r="E256" i="4"/>
  <c r="F256" i="4"/>
  <c r="G256" i="4"/>
  <c r="H256" i="4"/>
  <c r="I256" i="4"/>
  <c r="B257" i="4"/>
  <c r="C257" i="4"/>
  <c r="D257" i="4"/>
  <c r="E257" i="4"/>
  <c r="F257" i="4"/>
  <c r="G257" i="4"/>
  <c r="H257" i="4"/>
  <c r="I257" i="4"/>
  <c r="B258" i="4"/>
  <c r="C258" i="4"/>
  <c r="D258" i="4"/>
  <c r="E258" i="4"/>
  <c r="F258" i="4"/>
  <c r="G258" i="4"/>
  <c r="H258" i="4"/>
  <c r="I258" i="4"/>
  <c r="B259" i="4"/>
  <c r="C259" i="4"/>
  <c r="D259" i="4"/>
  <c r="E259" i="4"/>
  <c r="F259" i="4"/>
  <c r="G259" i="4"/>
  <c r="H259" i="4"/>
  <c r="I259" i="4"/>
  <c r="B260" i="4"/>
  <c r="C260" i="4"/>
  <c r="D260" i="4"/>
  <c r="E260" i="4"/>
  <c r="F260" i="4"/>
  <c r="G260" i="4"/>
  <c r="H260" i="4"/>
  <c r="I260" i="4"/>
  <c r="B261" i="4"/>
  <c r="C261" i="4"/>
  <c r="D261" i="4"/>
  <c r="E261" i="4"/>
  <c r="F261" i="4"/>
  <c r="G261" i="4"/>
  <c r="H261" i="4"/>
  <c r="I261" i="4"/>
  <c r="B262" i="4"/>
  <c r="C262" i="4"/>
  <c r="D262" i="4"/>
  <c r="E262" i="4"/>
  <c r="F262" i="4"/>
  <c r="G262" i="4"/>
  <c r="H262" i="4"/>
  <c r="I262" i="4"/>
  <c r="B263" i="4"/>
  <c r="C263" i="4"/>
  <c r="D263" i="4"/>
  <c r="E263" i="4"/>
  <c r="F263" i="4"/>
  <c r="G263" i="4"/>
  <c r="H263" i="4"/>
  <c r="I263" i="4"/>
  <c r="B264" i="4"/>
  <c r="C264" i="4"/>
  <c r="D264" i="4"/>
  <c r="E264" i="4"/>
  <c r="F264" i="4"/>
  <c r="G264" i="4"/>
  <c r="H264" i="4"/>
  <c r="I264" i="4"/>
  <c r="B265" i="4"/>
  <c r="C265" i="4"/>
  <c r="D265" i="4"/>
  <c r="E265" i="4"/>
  <c r="F265" i="4"/>
  <c r="G265" i="4"/>
  <c r="H265" i="4"/>
  <c r="I265" i="4"/>
  <c r="B266" i="4"/>
  <c r="C266" i="4"/>
  <c r="D266" i="4"/>
  <c r="E266" i="4"/>
  <c r="F266" i="4"/>
  <c r="G266" i="4"/>
  <c r="H266" i="4"/>
  <c r="I266" i="4"/>
  <c r="B267" i="4"/>
  <c r="C267" i="4"/>
  <c r="D267" i="4"/>
  <c r="E267" i="4"/>
  <c r="F267" i="4"/>
  <c r="G267" i="4"/>
  <c r="H267" i="4"/>
  <c r="I267" i="4"/>
  <c r="B268" i="4"/>
  <c r="C268" i="4"/>
  <c r="D268" i="4"/>
  <c r="E268" i="4"/>
  <c r="F268" i="4"/>
  <c r="G268" i="4"/>
  <c r="H268" i="4"/>
  <c r="I268" i="4"/>
  <c r="B269" i="4"/>
  <c r="C269" i="4"/>
  <c r="D269" i="4"/>
  <c r="E269" i="4"/>
  <c r="F269" i="4"/>
  <c r="G269" i="4"/>
  <c r="H269" i="4"/>
  <c r="I269" i="4"/>
  <c r="C2" i="4"/>
  <c r="D2" i="4"/>
  <c r="E2" i="4"/>
  <c r="F2" i="4"/>
  <c r="G2" i="4"/>
  <c r="H2" i="4"/>
  <c r="I2" i="4"/>
  <c r="B2" i="4"/>
  <c r="B3" i="3"/>
  <c r="C3" i="3"/>
  <c r="D3" i="3"/>
  <c r="E3" i="3"/>
  <c r="F3" i="3"/>
  <c r="G3" i="3"/>
  <c r="H3" i="3"/>
  <c r="I3" i="3"/>
  <c r="B4" i="3"/>
  <c r="C4" i="3"/>
  <c r="D4" i="3"/>
  <c r="E4" i="3"/>
  <c r="F4" i="3"/>
  <c r="G4" i="3"/>
  <c r="H4" i="3"/>
  <c r="I4" i="3"/>
  <c r="B5" i="3"/>
  <c r="C5" i="3"/>
  <c r="D5" i="3"/>
  <c r="E5" i="3"/>
  <c r="F5" i="3"/>
  <c r="G5" i="3"/>
  <c r="H5" i="3"/>
  <c r="I5" i="3"/>
  <c r="B6" i="3"/>
  <c r="C6" i="3"/>
  <c r="D6" i="3"/>
  <c r="E6" i="3"/>
  <c r="F6" i="3"/>
  <c r="G6" i="3"/>
  <c r="H6" i="3"/>
  <c r="I6" i="3"/>
  <c r="B7" i="3"/>
  <c r="C7" i="3"/>
  <c r="D7" i="3"/>
  <c r="E7" i="3"/>
  <c r="F7" i="3"/>
  <c r="G7" i="3"/>
  <c r="H7" i="3"/>
  <c r="I7" i="3"/>
  <c r="B8" i="3"/>
  <c r="C8" i="3"/>
  <c r="D8" i="3"/>
  <c r="E8" i="3"/>
  <c r="F8" i="3"/>
  <c r="G8" i="3"/>
  <c r="H8" i="3"/>
  <c r="I8" i="3"/>
  <c r="B9" i="3"/>
  <c r="C9" i="3"/>
  <c r="D9" i="3"/>
  <c r="E9" i="3"/>
  <c r="F9" i="3"/>
  <c r="G9" i="3"/>
  <c r="H9" i="3"/>
  <c r="I9" i="3"/>
  <c r="B10" i="3"/>
  <c r="C10" i="3"/>
  <c r="D10" i="3"/>
  <c r="E10" i="3"/>
  <c r="F10" i="3"/>
  <c r="G10" i="3"/>
  <c r="H10" i="3"/>
  <c r="I10" i="3"/>
  <c r="B11" i="3"/>
  <c r="C11" i="3"/>
  <c r="D11" i="3"/>
  <c r="E11" i="3"/>
  <c r="F11" i="3"/>
  <c r="G11" i="3"/>
  <c r="H11" i="3"/>
  <c r="I11" i="3"/>
  <c r="B12" i="3"/>
  <c r="C12" i="3"/>
  <c r="D12" i="3"/>
  <c r="E12" i="3"/>
  <c r="F12" i="3"/>
  <c r="G12" i="3"/>
  <c r="H12" i="3"/>
  <c r="I12" i="3"/>
  <c r="B13" i="3"/>
  <c r="C13" i="3"/>
  <c r="D13" i="3"/>
  <c r="E13" i="3"/>
  <c r="F13" i="3"/>
  <c r="G13" i="3"/>
  <c r="H13" i="3"/>
  <c r="I13" i="3"/>
  <c r="B14" i="3"/>
  <c r="C14" i="3"/>
  <c r="D14" i="3"/>
  <c r="E14" i="3"/>
  <c r="F14" i="3"/>
  <c r="G14" i="3"/>
  <c r="H14" i="3"/>
  <c r="I14" i="3"/>
  <c r="B15" i="3"/>
  <c r="C15" i="3"/>
  <c r="D15" i="3"/>
  <c r="E15" i="3"/>
  <c r="F15" i="3"/>
  <c r="G15" i="3"/>
  <c r="H15" i="3"/>
  <c r="I15" i="3"/>
  <c r="B16" i="3"/>
  <c r="C16" i="3"/>
  <c r="D16" i="3"/>
  <c r="E16" i="3"/>
  <c r="F16" i="3"/>
  <c r="G16" i="3"/>
  <c r="H16" i="3"/>
  <c r="I16" i="3"/>
  <c r="B17" i="3"/>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 r="B33" i="3"/>
  <c r="C33" i="3"/>
  <c r="D33" i="3"/>
  <c r="E33" i="3"/>
  <c r="F33" i="3"/>
  <c r="G33" i="3"/>
  <c r="H33" i="3"/>
  <c r="I33" i="3"/>
  <c r="B34" i="3"/>
  <c r="C34" i="3"/>
  <c r="D34" i="3"/>
  <c r="E34" i="3"/>
  <c r="F34" i="3"/>
  <c r="G34" i="3"/>
  <c r="H34" i="3"/>
  <c r="I34" i="3"/>
  <c r="B35" i="3"/>
  <c r="C35" i="3"/>
  <c r="D35" i="3"/>
  <c r="E35" i="3"/>
  <c r="F35" i="3"/>
  <c r="G35" i="3"/>
  <c r="H35" i="3"/>
  <c r="I35" i="3"/>
  <c r="B36" i="3"/>
  <c r="C36" i="3"/>
  <c r="D36" i="3"/>
  <c r="E36" i="3"/>
  <c r="F36" i="3"/>
  <c r="G36" i="3"/>
  <c r="H36" i="3"/>
  <c r="I36" i="3"/>
  <c r="B37" i="3"/>
  <c r="C37" i="3"/>
  <c r="D37" i="3"/>
  <c r="E37" i="3"/>
  <c r="F37" i="3"/>
  <c r="G37" i="3"/>
  <c r="H37" i="3"/>
  <c r="I37" i="3"/>
  <c r="B38" i="3"/>
  <c r="C38" i="3"/>
  <c r="D38" i="3"/>
  <c r="E38" i="3"/>
  <c r="F38" i="3"/>
  <c r="G38" i="3"/>
  <c r="H38" i="3"/>
  <c r="I38" i="3"/>
  <c r="B39" i="3"/>
  <c r="C39" i="3"/>
  <c r="D39" i="3"/>
  <c r="E39" i="3"/>
  <c r="F39" i="3"/>
  <c r="G39" i="3"/>
  <c r="H39" i="3"/>
  <c r="I39" i="3"/>
  <c r="B40" i="3"/>
  <c r="C40" i="3"/>
  <c r="D40" i="3"/>
  <c r="E40" i="3"/>
  <c r="F40" i="3"/>
  <c r="G40" i="3"/>
  <c r="H40" i="3"/>
  <c r="I40" i="3"/>
  <c r="B41" i="3"/>
  <c r="C41" i="3"/>
  <c r="D41" i="3"/>
  <c r="E41" i="3"/>
  <c r="F41" i="3"/>
  <c r="G41" i="3"/>
  <c r="H41" i="3"/>
  <c r="I41" i="3"/>
  <c r="B42" i="3"/>
  <c r="C42" i="3"/>
  <c r="D42" i="3"/>
  <c r="E42" i="3"/>
  <c r="F42" i="3"/>
  <c r="G42" i="3"/>
  <c r="H42" i="3"/>
  <c r="I42" i="3"/>
  <c r="B43" i="3"/>
  <c r="C43" i="3"/>
  <c r="D43" i="3"/>
  <c r="E43" i="3"/>
  <c r="F43" i="3"/>
  <c r="G43" i="3"/>
  <c r="H43" i="3"/>
  <c r="I43" i="3"/>
  <c r="B44" i="3"/>
  <c r="C44" i="3"/>
  <c r="D44" i="3"/>
  <c r="E44" i="3"/>
  <c r="F44" i="3"/>
  <c r="G44" i="3"/>
  <c r="H44" i="3"/>
  <c r="I44" i="3"/>
  <c r="B45" i="3"/>
  <c r="C45" i="3"/>
  <c r="D45" i="3"/>
  <c r="E45" i="3"/>
  <c r="F45" i="3"/>
  <c r="G45" i="3"/>
  <c r="H45" i="3"/>
  <c r="I45" i="3"/>
  <c r="B46" i="3"/>
  <c r="C46" i="3"/>
  <c r="D46" i="3"/>
  <c r="E46" i="3"/>
  <c r="F46" i="3"/>
  <c r="G46" i="3"/>
  <c r="H46" i="3"/>
  <c r="I46" i="3"/>
  <c r="B47" i="3"/>
  <c r="C47" i="3"/>
  <c r="D47" i="3"/>
  <c r="E47" i="3"/>
  <c r="F47" i="3"/>
  <c r="G47" i="3"/>
  <c r="H47" i="3"/>
  <c r="I47" i="3"/>
  <c r="B48" i="3"/>
  <c r="C48" i="3"/>
  <c r="D48" i="3"/>
  <c r="E48" i="3"/>
  <c r="F48" i="3"/>
  <c r="G48" i="3"/>
  <c r="H48" i="3"/>
  <c r="I48" i="3"/>
  <c r="B49" i="3"/>
  <c r="C49" i="3"/>
  <c r="D49" i="3"/>
  <c r="E49" i="3"/>
  <c r="F49" i="3"/>
  <c r="G49" i="3"/>
  <c r="H49" i="3"/>
  <c r="I49" i="3"/>
  <c r="B50" i="3"/>
  <c r="C50" i="3"/>
  <c r="D50" i="3"/>
  <c r="E50" i="3"/>
  <c r="F50" i="3"/>
  <c r="G50" i="3"/>
  <c r="H50" i="3"/>
  <c r="I50" i="3"/>
  <c r="B51" i="3"/>
  <c r="C51" i="3"/>
  <c r="D51" i="3"/>
  <c r="E51" i="3"/>
  <c r="F51" i="3"/>
  <c r="G51" i="3"/>
  <c r="H51" i="3"/>
  <c r="I51" i="3"/>
  <c r="B52" i="3"/>
  <c r="C52" i="3"/>
  <c r="D52" i="3"/>
  <c r="E52" i="3"/>
  <c r="F52" i="3"/>
  <c r="G52" i="3"/>
  <c r="H52" i="3"/>
  <c r="I52" i="3"/>
  <c r="B53" i="3"/>
  <c r="C53" i="3"/>
  <c r="D53" i="3"/>
  <c r="E53" i="3"/>
  <c r="F53" i="3"/>
  <c r="G53" i="3"/>
  <c r="H53" i="3"/>
  <c r="I53" i="3"/>
  <c r="B54" i="3"/>
  <c r="C54" i="3"/>
  <c r="D54" i="3"/>
  <c r="E54" i="3"/>
  <c r="F54" i="3"/>
  <c r="G54" i="3"/>
  <c r="H54" i="3"/>
  <c r="I54" i="3"/>
  <c r="B55" i="3"/>
  <c r="C55" i="3"/>
  <c r="D55" i="3"/>
  <c r="E55" i="3"/>
  <c r="F55" i="3"/>
  <c r="G55" i="3"/>
  <c r="H55" i="3"/>
  <c r="I55" i="3"/>
  <c r="B56" i="3"/>
  <c r="C56" i="3"/>
  <c r="D56" i="3"/>
  <c r="E56" i="3"/>
  <c r="F56" i="3"/>
  <c r="G56" i="3"/>
  <c r="H56" i="3"/>
  <c r="I56" i="3"/>
  <c r="B57" i="3"/>
  <c r="C57" i="3"/>
  <c r="D57" i="3"/>
  <c r="E57" i="3"/>
  <c r="F57" i="3"/>
  <c r="G57" i="3"/>
  <c r="H57" i="3"/>
  <c r="I57" i="3"/>
  <c r="B58" i="3"/>
  <c r="C58" i="3"/>
  <c r="D58" i="3"/>
  <c r="E58" i="3"/>
  <c r="F58" i="3"/>
  <c r="G58" i="3"/>
  <c r="H58" i="3"/>
  <c r="I58" i="3"/>
  <c r="B59" i="3"/>
  <c r="C59" i="3"/>
  <c r="D59" i="3"/>
  <c r="E59" i="3"/>
  <c r="F59" i="3"/>
  <c r="G59" i="3"/>
  <c r="H59" i="3"/>
  <c r="I59" i="3"/>
  <c r="B60" i="3"/>
  <c r="C60" i="3"/>
  <c r="D60" i="3"/>
  <c r="E60" i="3"/>
  <c r="F60" i="3"/>
  <c r="G60" i="3"/>
  <c r="H60" i="3"/>
  <c r="I60" i="3"/>
  <c r="B61" i="3"/>
  <c r="C61" i="3"/>
  <c r="D61" i="3"/>
  <c r="E61" i="3"/>
  <c r="F61" i="3"/>
  <c r="G61" i="3"/>
  <c r="H61" i="3"/>
  <c r="I61" i="3"/>
  <c r="B62" i="3"/>
  <c r="C62" i="3"/>
  <c r="D62" i="3"/>
  <c r="E62" i="3"/>
  <c r="F62" i="3"/>
  <c r="G62" i="3"/>
  <c r="H62" i="3"/>
  <c r="I62" i="3"/>
  <c r="B63" i="3"/>
  <c r="C63" i="3"/>
  <c r="D63" i="3"/>
  <c r="E63" i="3"/>
  <c r="F63" i="3"/>
  <c r="G63" i="3"/>
  <c r="H63" i="3"/>
  <c r="I63" i="3"/>
  <c r="B64" i="3"/>
  <c r="C64" i="3"/>
  <c r="D64" i="3"/>
  <c r="E64" i="3"/>
  <c r="F64" i="3"/>
  <c r="G64" i="3"/>
  <c r="H64" i="3"/>
  <c r="I64" i="3"/>
  <c r="B65" i="3"/>
  <c r="C65" i="3"/>
  <c r="D65" i="3"/>
  <c r="E65" i="3"/>
  <c r="F65" i="3"/>
  <c r="G65" i="3"/>
  <c r="H65" i="3"/>
  <c r="I65" i="3"/>
  <c r="B66" i="3"/>
  <c r="C66" i="3"/>
  <c r="D66" i="3"/>
  <c r="E66" i="3"/>
  <c r="F66" i="3"/>
  <c r="G66" i="3"/>
  <c r="H66" i="3"/>
  <c r="I66" i="3"/>
  <c r="B67" i="3"/>
  <c r="C67" i="3"/>
  <c r="D67" i="3"/>
  <c r="E67" i="3"/>
  <c r="F67" i="3"/>
  <c r="G67" i="3"/>
  <c r="H67" i="3"/>
  <c r="I67" i="3"/>
  <c r="B68" i="3"/>
  <c r="C68" i="3"/>
  <c r="D68" i="3"/>
  <c r="E68" i="3"/>
  <c r="F68" i="3"/>
  <c r="G68" i="3"/>
  <c r="H68" i="3"/>
  <c r="I68" i="3"/>
  <c r="B69" i="3"/>
  <c r="C69" i="3"/>
  <c r="D69" i="3"/>
  <c r="E69" i="3"/>
  <c r="F69" i="3"/>
  <c r="G69" i="3"/>
  <c r="H69" i="3"/>
  <c r="I69" i="3"/>
  <c r="B70" i="3"/>
  <c r="C70" i="3"/>
  <c r="D70" i="3"/>
  <c r="E70" i="3"/>
  <c r="F70" i="3"/>
  <c r="G70" i="3"/>
  <c r="H70" i="3"/>
  <c r="I70" i="3"/>
  <c r="B71" i="3"/>
  <c r="C71" i="3"/>
  <c r="D71" i="3"/>
  <c r="E71" i="3"/>
  <c r="F71" i="3"/>
  <c r="G71" i="3"/>
  <c r="H71" i="3"/>
  <c r="I71" i="3"/>
  <c r="B72" i="3"/>
  <c r="C72" i="3"/>
  <c r="D72" i="3"/>
  <c r="E72" i="3"/>
  <c r="F72" i="3"/>
  <c r="G72" i="3"/>
  <c r="H72" i="3"/>
  <c r="I72" i="3"/>
  <c r="B73" i="3"/>
  <c r="C73" i="3"/>
  <c r="D73" i="3"/>
  <c r="E73" i="3"/>
  <c r="F73" i="3"/>
  <c r="G73" i="3"/>
  <c r="H73" i="3"/>
  <c r="I73" i="3"/>
  <c r="B74" i="3"/>
  <c r="C74" i="3"/>
  <c r="D74" i="3"/>
  <c r="E74" i="3"/>
  <c r="F74" i="3"/>
  <c r="G74" i="3"/>
  <c r="H74" i="3"/>
  <c r="I74" i="3"/>
  <c r="B75" i="3"/>
  <c r="C75" i="3"/>
  <c r="D75" i="3"/>
  <c r="E75" i="3"/>
  <c r="F75" i="3"/>
  <c r="G75" i="3"/>
  <c r="H75" i="3"/>
  <c r="I75" i="3"/>
  <c r="B76" i="3"/>
  <c r="C76" i="3"/>
  <c r="D76" i="3"/>
  <c r="E76" i="3"/>
  <c r="F76" i="3"/>
  <c r="G76" i="3"/>
  <c r="H76" i="3"/>
  <c r="I76" i="3"/>
  <c r="B77" i="3"/>
  <c r="C77" i="3"/>
  <c r="D77" i="3"/>
  <c r="E77" i="3"/>
  <c r="F77" i="3"/>
  <c r="G77" i="3"/>
  <c r="H77" i="3"/>
  <c r="I77" i="3"/>
  <c r="B78" i="3"/>
  <c r="C78" i="3"/>
  <c r="D78" i="3"/>
  <c r="E78" i="3"/>
  <c r="F78" i="3"/>
  <c r="G78" i="3"/>
  <c r="H78" i="3"/>
  <c r="I78" i="3"/>
  <c r="B79" i="3"/>
  <c r="C79" i="3"/>
  <c r="D79" i="3"/>
  <c r="E79" i="3"/>
  <c r="F79" i="3"/>
  <c r="G79" i="3"/>
  <c r="H79" i="3"/>
  <c r="I79" i="3"/>
  <c r="B80" i="3"/>
  <c r="C80" i="3"/>
  <c r="D80" i="3"/>
  <c r="E80" i="3"/>
  <c r="F80" i="3"/>
  <c r="G80" i="3"/>
  <c r="H80" i="3"/>
  <c r="I80" i="3"/>
  <c r="B81" i="3"/>
  <c r="C81" i="3"/>
  <c r="D81" i="3"/>
  <c r="E81" i="3"/>
  <c r="F81" i="3"/>
  <c r="G81" i="3"/>
  <c r="H81" i="3"/>
  <c r="I81" i="3"/>
  <c r="B82" i="3"/>
  <c r="C82" i="3"/>
  <c r="D82" i="3"/>
  <c r="E82" i="3"/>
  <c r="F82" i="3"/>
  <c r="G82" i="3"/>
  <c r="H82" i="3"/>
  <c r="I82" i="3"/>
  <c r="B83" i="3"/>
  <c r="C83" i="3"/>
  <c r="D83" i="3"/>
  <c r="E83" i="3"/>
  <c r="F83" i="3"/>
  <c r="G83" i="3"/>
  <c r="H83" i="3"/>
  <c r="I83" i="3"/>
  <c r="B84" i="3"/>
  <c r="C84" i="3"/>
  <c r="D84" i="3"/>
  <c r="E84" i="3"/>
  <c r="F84" i="3"/>
  <c r="G84" i="3"/>
  <c r="H84" i="3"/>
  <c r="I84" i="3"/>
  <c r="B85" i="3"/>
  <c r="C85" i="3"/>
  <c r="D85" i="3"/>
  <c r="E85" i="3"/>
  <c r="F85" i="3"/>
  <c r="G85" i="3"/>
  <c r="H85" i="3"/>
  <c r="I85" i="3"/>
  <c r="B86" i="3"/>
  <c r="C86" i="3"/>
  <c r="D86" i="3"/>
  <c r="E86" i="3"/>
  <c r="F86" i="3"/>
  <c r="G86" i="3"/>
  <c r="H86" i="3"/>
  <c r="I86" i="3"/>
  <c r="B87" i="3"/>
  <c r="C87" i="3"/>
  <c r="D87" i="3"/>
  <c r="E87" i="3"/>
  <c r="F87" i="3"/>
  <c r="G87" i="3"/>
  <c r="H87" i="3"/>
  <c r="I87" i="3"/>
  <c r="B88" i="3"/>
  <c r="C88" i="3"/>
  <c r="D88" i="3"/>
  <c r="E88" i="3"/>
  <c r="F88" i="3"/>
  <c r="G88" i="3"/>
  <c r="H88" i="3"/>
  <c r="I88" i="3"/>
  <c r="B89" i="3"/>
  <c r="C89" i="3"/>
  <c r="D89" i="3"/>
  <c r="E89" i="3"/>
  <c r="F89" i="3"/>
  <c r="G89" i="3"/>
  <c r="H89" i="3"/>
  <c r="I89" i="3"/>
  <c r="B90" i="3"/>
  <c r="C90" i="3"/>
  <c r="D90" i="3"/>
  <c r="E90" i="3"/>
  <c r="F90" i="3"/>
  <c r="G90" i="3"/>
  <c r="H90" i="3"/>
  <c r="I90" i="3"/>
  <c r="B91" i="3"/>
  <c r="C91" i="3"/>
  <c r="D91" i="3"/>
  <c r="E91" i="3"/>
  <c r="F91" i="3"/>
  <c r="G91" i="3"/>
  <c r="H91" i="3"/>
  <c r="I91" i="3"/>
  <c r="B92" i="3"/>
  <c r="C92" i="3"/>
  <c r="D92" i="3"/>
  <c r="E92" i="3"/>
  <c r="F92" i="3"/>
  <c r="G92" i="3"/>
  <c r="H92" i="3"/>
  <c r="I92" i="3"/>
  <c r="B93" i="3"/>
  <c r="C93" i="3"/>
  <c r="D93" i="3"/>
  <c r="E93" i="3"/>
  <c r="F93" i="3"/>
  <c r="G93" i="3"/>
  <c r="H93" i="3"/>
  <c r="I93" i="3"/>
  <c r="B94" i="3"/>
  <c r="C94" i="3"/>
  <c r="D94" i="3"/>
  <c r="E94" i="3"/>
  <c r="F94" i="3"/>
  <c r="G94" i="3"/>
  <c r="H94" i="3"/>
  <c r="I94" i="3"/>
  <c r="B95" i="3"/>
  <c r="C95" i="3"/>
  <c r="D95" i="3"/>
  <c r="E95" i="3"/>
  <c r="F95" i="3"/>
  <c r="G95" i="3"/>
  <c r="H95" i="3"/>
  <c r="I95" i="3"/>
  <c r="B96" i="3"/>
  <c r="C96" i="3"/>
  <c r="D96" i="3"/>
  <c r="E96" i="3"/>
  <c r="F96" i="3"/>
  <c r="G96" i="3"/>
  <c r="H96" i="3"/>
  <c r="I96" i="3"/>
  <c r="B97" i="3"/>
  <c r="C97" i="3"/>
  <c r="D97" i="3"/>
  <c r="E97" i="3"/>
  <c r="F97" i="3"/>
  <c r="G97" i="3"/>
  <c r="H97" i="3"/>
  <c r="I97" i="3"/>
  <c r="B98" i="3"/>
  <c r="C98" i="3"/>
  <c r="D98" i="3"/>
  <c r="E98" i="3"/>
  <c r="F98" i="3"/>
  <c r="G98" i="3"/>
  <c r="H98" i="3"/>
  <c r="I98" i="3"/>
  <c r="B99" i="3"/>
  <c r="C99" i="3"/>
  <c r="D99" i="3"/>
  <c r="E99" i="3"/>
  <c r="F99" i="3"/>
  <c r="G99" i="3"/>
  <c r="H99" i="3"/>
  <c r="I99" i="3"/>
  <c r="B100" i="3"/>
  <c r="C100" i="3"/>
  <c r="D100" i="3"/>
  <c r="E100" i="3"/>
  <c r="F100" i="3"/>
  <c r="G100" i="3"/>
  <c r="H100" i="3"/>
  <c r="I100" i="3"/>
  <c r="B101" i="3"/>
  <c r="C101" i="3"/>
  <c r="D101" i="3"/>
  <c r="E101" i="3"/>
  <c r="F101" i="3"/>
  <c r="G101" i="3"/>
  <c r="H101" i="3"/>
  <c r="I101" i="3"/>
  <c r="B102" i="3"/>
  <c r="C102" i="3"/>
  <c r="D102" i="3"/>
  <c r="E102" i="3"/>
  <c r="F102" i="3"/>
  <c r="G102" i="3"/>
  <c r="H102" i="3"/>
  <c r="I102" i="3"/>
  <c r="B103" i="3"/>
  <c r="C103" i="3"/>
  <c r="D103" i="3"/>
  <c r="E103" i="3"/>
  <c r="F103" i="3"/>
  <c r="G103" i="3"/>
  <c r="H103" i="3"/>
  <c r="I103" i="3"/>
  <c r="B104" i="3"/>
  <c r="C104" i="3"/>
  <c r="D104" i="3"/>
  <c r="E104" i="3"/>
  <c r="F104" i="3"/>
  <c r="G104" i="3"/>
  <c r="H104" i="3"/>
  <c r="I104" i="3"/>
  <c r="B105" i="3"/>
  <c r="C105" i="3"/>
  <c r="D105" i="3"/>
  <c r="E105" i="3"/>
  <c r="F105" i="3"/>
  <c r="G105" i="3"/>
  <c r="H105" i="3"/>
  <c r="I105" i="3"/>
  <c r="B106" i="3"/>
  <c r="C106" i="3"/>
  <c r="D106" i="3"/>
  <c r="E106" i="3"/>
  <c r="F106" i="3"/>
  <c r="G106" i="3"/>
  <c r="H106" i="3"/>
  <c r="I106" i="3"/>
  <c r="B107" i="3"/>
  <c r="C107" i="3"/>
  <c r="D107" i="3"/>
  <c r="E107" i="3"/>
  <c r="F107" i="3"/>
  <c r="G107" i="3"/>
  <c r="H107" i="3"/>
  <c r="I107" i="3"/>
  <c r="B108" i="3"/>
  <c r="C108" i="3"/>
  <c r="D108" i="3"/>
  <c r="E108" i="3"/>
  <c r="F108" i="3"/>
  <c r="G108" i="3"/>
  <c r="H108" i="3"/>
  <c r="I108" i="3"/>
  <c r="B109" i="3"/>
  <c r="C109" i="3"/>
  <c r="D109" i="3"/>
  <c r="E109" i="3"/>
  <c r="F109" i="3"/>
  <c r="G109" i="3"/>
  <c r="H109" i="3"/>
  <c r="I109" i="3"/>
  <c r="B110" i="3"/>
  <c r="C110" i="3"/>
  <c r="D110" i="3"/>
  <c r="E110" i="3"/>
  <c r="F110" i="3"/>
  <c r="G110" i="3"/>
  <c r="H110" i="3"/>
  <c r="I110" i="3"/>
  <c r="B111" i="3"/>
  <c r="C111" i="3"/>
  <c r="D111" i="3"/>
  <c r="E111" i="3"/>
  <c r="F111" i="3"/>
  <c r="G111" i="3"/>
  <c r="H111" i="3"/>
  <c r="I111" i="3"/>
  <c r="B112" i="3"/>
  <c r="C112" i="3"/>
  <c r="D112" i="3"/>
  <c r="E112" i="3"/>
  <c r="F112" i="3"/>
  <c r="G112" i="3"/>
  <c r="H112" i="3"/>
  <c r="I112" i="3"/>
  <c r="B113" i="3"/>
  <c r="C113" i="3"/>
  <c r="D113" i="3"/>
  <c r="E113" i="3"/>
  <c r="F113" i="3"/>
  <c r="G113" i="3"/>
  <c r="H113" i="3"/>
  <c r="I113" i="3"/>
  <c r="B114" i="3"/>
  <c r="C114" i="3"/>
  <c r="D114" i="3"/>
  <c r="E114" i="3"/>
  <c r="F114" i="3"/>
  <c r="G114" i="3"/>
  <c r="H114" i="3"/>
  <c r="I114" i="3"/>
  <c r="B115" i="3"/>
  <c r="C115" i="3"/>
  <c r="D115" i="3"/>
  <c r="E115" i="3"/>
  <c r="F115" i="3"/>
  <c r="G115" i="3"/>
  <c r="H115" i="3"/>
  <c r="I115" i="3"/>
  <c r="B116" i="3"/>
  <c r="C116" i="3"/>
  <c r="D116" i="3"/>
  <c r="E116" i="3"/>
  <c r="F116" i="3"/>
  <c r="G116" i="3"/>
  <c r="H116" i="3"/>
  <c r="I116" i="3"/>
  <c r="B117" i="3"/>
  <c r="C117" i="3"/>
  <c r="D117" i="3"/>
  <c r="E117" i="3"/>
  <c r="F117" i="3"/>
  <c r="G117" i="3"/>
  <c r="H117" i="3"/>
  <c r="I117" i="3"/>
  <c r="B118" i="3"/>
  <c r="C118" i="3"/>
  <c r="D118" i="3"/>
  <c r="E118" i="3"/>
  <c r="F118" i="3"/>
  <c r="G118" i="3"/>
  <c r="H118" i="3"/>
  <c r="I118" i="3"/>
  <c r="B119" i="3"/>
  <c r="C119" i="3"/>
  <c r="D119" i="3"/>
  <c r="E119" i="3"/>
  <c r="F119" i="3"/>
  <c r="G119" i="3"/>
  <c r="H119" i="3"/>
  <c r="I119" i="3"/>
  <c r="B120" i="3"/>
  <c r="C120" i="3"/>
  <c r="D120" i="3"/>
  <c r="E120" i="3"/>
  <c r="F120" i="3"/>
  <c r="G120" i="3"/>
  <c r="H120" i="3"/>
  <c r="I120" i="3"/>
  <c r="B121" i="3"/>
  <c r="C121" i="3"/>
  <c r="D121" i="3"/>
  <c r="E121" i="3"/>
  <c r="F121" i="3"/>
  <c r="G121" i="3"/>
  <c r="H121" i="3"/>
  <c r="I121" i="3"/>
  <c r="B122" i="3"/>
  <c r="C122" i="3"/>
  <c r="D122" i="3"/>
  <c r="E122" i="3"/>
  <c r="F122" i="3"/>
  <c r="G122" i="3"/>
  <c r="H122" i="3"/>
  <c r="I122" i="3"/>
  <c r="B123" i="3"/>
  <c r="C123" i="3"/>
  <c r="D123" i="3"/>
  <c r="E123" i="3"/>
  <c r="F123" i="3"/>
  <c r="G123" i="3"/>
  <c r="H123" i="3"/>
  <c r="I123" i="3"/>
  <c r="B124" i="3"/>
  <c r="C124" i="3"/>
  <c r="D124" i="3"/>
  <c r="E124" i="3"/>
  <c r="F124" i="3"/>
  <c r="G124" i="3"/>
  <c r="H124" i="3"/>
  <c r="I124" i="3"/>
  <c r="B125" i="3"/>
  <c r="C125" i="3"/>
  <c r="D125" i="3"/>
  <c r="E125" i="3"/>
  <c r="F125" i="3"/>
  <c r="G125" i="3"/>
  <c r="H125" i="3"/>
  <c r="I125" i="3"/>
  <c r="B126" i="3"/>
  <c r="C126" i="3"/>
  <c r="D126" i="3"/>
  <c r="E126" i="3"/>
  <c r="F126" i="3"/>
  <c r="G126" i="3"/>
  <c r="H126" i="3"/>
  <c r="I126" i="3"/>
  <c r="B127" i="3"/>
  <c r="C127" i="3"/>
  <c r="D127" i="3"/>
  <c r="E127" i="3"/>
  <c r="F127" i="3"/>
  <c r="G127" i="3"/>
  <c r="H127" i="3"/>
  <c r="I127" i="3"/>
  <c r="B128" i="3"/>
  <c r="C128" i="3"/>
  <c r="D128" i="3"/>
  <c r="E128" i="3"/>
  <c r="F128" i="3"/>
  <c r="G128" i="3"/>
  <c r="H128" i="3"/>
  <c r="I128" i="3"/>
  <c r="B129" i="3"/>
  <c r="C129" i="3"/>
  <c r="D129" i="3"/>
  <c r="E129" i="3"/>
  <c r="F129" i="3"/>
  <c r="G129" i="3"/>
  <c r="H129" i="3"/>
  <c r="I129" i="3"/>
  <c r="B130" i="3"/>
  <c r="C130" i="3"/>
  <c r="D130" i="3"/>
  <c r="E130" i="3"/>
  <c r="F130" i="3"/>
  <c r="G130" i="3"/>
  <c r="H130" i="3"/>
  <c r="I130" i="3"/>
  <c r="B131" i="3"/>
  <c r="C131" i="3"/>
  <c r="D131" i="3"/>
  <c r="E131" i="3"/>
  <c r="F131" i="3"/>
  <c r="G131" i="3"/>
  <c r="H131" i="3"/>
  <c r="I131" i="3"/>
  <c r="B132" i="3"/>
  <c r="C132" i="3"/>
  <c r="D132" i="3"/>
  <c r="E132" i="3"/>
  <c r="F132" i="3"/>
  <c r="G132" i="3"/>
  <c r="H132" i="3"/>
  <c r="I132" i="3"/>
  <c r="B133" i="3"/>
  <c r="C133" i="3"/>
  <c r="D133" i="3"/>
  <c r="E133" i="3"/>
  <c r="F133" i="3"/>
  <c r="G133" i="3"/>
  <c r="H133" i="3"/>
  <c r="I133" i="3"/>
  <c r="B134" i="3"/>
  <c r="C134" i="3"/>
  <c r="D134" i="3"/>
  <c r="E134" i="3"/>
  <c r="F134" i="3"/>
  <c r="G134" i="3"/>
  <c r="H134" i="3"/>
  <c r="I134" i="3"/>
  <c r="B135" i="3"/>
  <c r="C135" i="3"/>
  <c r="D135" i="3"/>
  <c r="E135" i="3"/>
  <c r="F135" i="3"/>
  <c r="G135" i="3"/>
  <c r="H135" i="3"/>
  <c r="I135" i="3"/>
  <c r="B136" i="3"/>
  <c r="C136" i="3"/>
  <c r="D136" i="3"/>
  <c r="E136" i="3"/>
  <c r="F136" i="3"/>
  <c r="G136" i="3"/>
  <c r="H136" i="3"/>
  <c r="I136" i="3"/>
  <c r="B137" i="3"/>
  <c r="C137" i="3"/>
  <c r="D137" i="3"/>
  <c r="E137" i="3"/>
  <c r="F137" i="3"/>
  <c r="G137" i="3"/>
  <c r="H137" i="3"/>
  <c r="I137" i="3"/>
  <c r="B138" i="3"/>
  <c r="C138" i="3"/>
  <c r="D138" i="3"/>
  <c r="E138" i="3"/>
  <c r="F138" i="3"/>
  <c r="G138" i="3"/>
  <c r="H138" i="3"/>
  <c r="I138" i="3"/>
  <c r="B139" i="3"/>
  <c r="C139" i="3"/>
  <c r="D139" i="3"/>
  <c r="E139" i="3"/>
  <c r="F139" i="3"/>
  <c r="G139" i="3"/>
  <c r="H139" i="3"/>
  <c r="I139" i="3"/>
  <c r="B140" i="3"/>
  <c r="C140" i="3"/>
  <c r="D140" i="3"/>
  <c r="E140" i="3"/>
  <c r="F140" i="3"/>
  <c r="G140" i="3"/>
  <c r="H140" i="3"/>
  <c r="I140" i="3"/>
  <c r="B141" i="3"/>
  <c r="C141" i="3"/>
  <c r="D141" i="3"/>
  <c r="E141" i="3"/>
  <c r="F141" i="3"/>
  <c r="G141" i="3"/>
  <c r="H141" i="3"/>
  <c r="I141" i="3"/>
  <c r="B142" i="3"/>
  <c r="C142" i="3"/>
  <c r="D142" i="3"/>
  <c r="E142" i="3"/>
  <c r="F142" i="3"/>
  <c r="G142" i="3"/>
  <c r="H142" i="3"/>
  <c r="I142" i="3"/>
  <c r="B143" i="3"/>
  <c r="C143" i="3"/>
  <c r="D143" i="3"/>
  <c r="E143" i="3"/>
  <c r="F143" i="3"/>
  <c r="G143" i="3"/>
  <c r="H143" i="3"/>
  <c r="I143" i="3"/>
  <c r="B144" i="3"/>
  <c r="C144" i="3"/>
  <c r="D144" i="3"/>
  <c r="E144" i="3"/>
  <c r="F144" i="3"/>
  <c r="G144" i="3"/>
  <c r="H144" i="3"/>
  <c r="I144" i="3"/>
  <c r="B145" i="3"/>
  <c r="C145" i="3"/>
  <c r="D145" i="3"/>
  <c r="E145" i="3"/>
  <c r="F145" i="3"/>
  <c r="G145" i="3"/>
  <c r="H145" i="3"/>
  <c r="I145" i="3"/>
  <c r="B146" i="3"/>
  <c r="C146" i="3"/>
  <c r="D146" i="3"/>
  <c r="E146" i="3"/>
  <c r="F146" i="3"/>
  <c r="G146" i="3"/>
  <c r="H146" i="3"/>
  <c r="I146" i="3"/>
  <c r="B147" i="3"/>
  <c r="C147" i="3"/>
  <c r="D147" i="3"/>
  <c r="E147" i="3"/>
  <c r="F147" i="3"/>
  <c r="G147" i="3"/>
  <c r="H147" i="3"/>
  <c r="I147" i="3"/>
  <c r="B148" i="3"/>
  <c r="C148" i="3"/>
  <c r="D148" i="3"/>
  <c r="E148" i="3"/>
  <c r="F148" i="3"/>
  <c r="G148" i="3"/>
  <c r="H148" i="3"/>
  <c r="I148" i="3"/>
  <c r="B149" i="3"/>
  <c r="C149" i="3"/>
  <c r="D149" i="3"/>
  <c r="E149" i="3"/>
  <c r="F149" i="3"/>
  <c r="G149" i="3"/>
  <c r="H149" i="3"/>
  <c r="I149" i="3"/>
  <c r="B150" i="3"/>
  <c r="C150" i="3"/>
  <c r="D150" i="3"/>
  <c r="E150" i="3"/>
  <c r="F150" i="3"/>
  <c r="G150" i="3"/>
  <c r="H150" i="3"/>
  <c r="I150" i="3"/>
  <c r="B151" i="3"/>
  <c r="C151" i="3"/>
  <c r="D151" i="3"/>
  <c r="E151" i="3"/>
  <c r="F151" i="3"/>
  <c r="G151" i="3"/>
  <c r="H151" i="3"/>
  <c r="I151" i="3"/>
  <c r="B152" i="3"/>
  <c r="C152" i="3"/>
  <c r="D152" i="3"/>
  <c r="E152" i="3"/>
  <c r="F152" i="3"/>
  <c r="G152" i="3"/>
  <c r="H152" i="3"/>
  <c r="I152" i="3"/>
  <c r="B153" i="3"/>
  <c r="C153" i="3"/>
  <c r="D153" i="3"/>
  <c r="E153" i="3"/>
  <c r="F153" i="3"/>
  <c r="G153" i="3"/>
  <c r="H153" i="3"/>
  <c r="I153" i="3"/>
  <c r="B154" i="3"/>
  <c r="C154" i="3"/>
  <c r="D154" i="3"/>
  <c r="E154" i="3"/>
  <c r="F154" i="3"/>
  <c r="G154" i="3"/>
  <c r="H154" i="3"/>
  <c r="I154" i="3"/>
  <c r="B155" i="3"/>
  <c r="C155" i="3"/>
  <c r="D155" i="3"/>
  <c r="E155" i="3"/>
  <c r="F155" i="3"/>
  <c r="G155" i="3"/>
  <c r="H155" i="3"/>
  <c r="I155" i="3"/>
  <c r="B156" i="3"/>
  <c r="C156" i="3"/>
  <c r="D156" i="3"/>
  <c r="E156" i="3"/>
  <c r="F156" i="3"/>
  <c r="G156" i="3"/>
  <c r="H156" i="3"/>
  <c r="I156" i="3"/>
  <c r="B157" i="3"/>
  <c r="C157" i="3"/>
  <c r="D157" i="3"/>
  <c r="E157" i="3"/>
  <c r="F157" i="3"/>
  <c r="G157" i="3"/>
  <c r="H157" i="3"/>
  <c r="I157" i="3"/>
  <c r="B158" i="3"/>
  <c r="C158" i="3"/>
  <c r="D158" i="3"/>
  <c r="E158" i="3"/>
  <c r="F158" i="3"/>
  <c r="G158" i="3"/>
  <c r="H158" i="3"/>
  <c r="I158" i="3"/>
  <c r="B159" i="3"/>
  <c r="C159" i="3"/>
  <c r="D159" i="3"/>
  <c r="E159" i="3"/>
  <c r="F159" i="3"/>
  <c r="G159" i="3"/>
  <c r="H159" i="3"/>
  <c r="I159" i="3"/>
  <c r="B160" i="3"/>
  <c r="C160" i="3"/>
  <c r="D160" i="3"/>
  <c r="E160" i="3"/>
  <c r="F160" i="3"/>
  <c r="G160" i="3"/>
  <c r="H160" i="3"/>
  <c r="I160" i="3"/>
  <c r="B161" i="3"/>
  <c r="C161" i="3"/>
  <c r="D161" i="3"/>
  <c r="E161" i="3"/>
  <c r="F161" i="3"/>
  <c r="G161" i="3"/>
  <c r="H161" i="3"/>
  <c r="I161" i="3"/>
  <c r="B162" i="3"/>
  <c r="C162" i="3"/>
  <c r="D162" i="3"/>
  <c r="E162" i="3"/>
  <c r="F162" i="3"/>
  <c r="G162" i="3"/>
  <c r="H162" i="3"/>
  <c r="I162" i="3"/>
  <c r="B163" i="3"/>
  <c r="C163" i="3"/>
  <c r="D163" i="3"/>
  <c r="E163" i="3"/>
  <c r="F163" i="3"/>
  <c r="G163" i="3"/>
  <c r="H163" i="3"/>
  <c r="I163" i="3"/>
  <c r="B164" i="3"/>
  <c r="C164" i="3"/>
  <c r="D164" i="3"/>
  <c r="E164" i="3"/>
  <c r="F164" i="3"/>
  <c r="G164" i="3"/>
  <c r="H164" i="3"/>
  <c r="I164" i="3"/>
  <c r="B165" i="3"/>
  <c r="C165" i="3"/>
  <c r="D165" i="3"/>
  <c r="E165" i="3"/>
  <c r="F165" i="3"/>
  <c r="G165" i="3"/>
  <c r="H165" i="3"/>
  <c r="I165" i="3"/>
  <c r="B166" i="3"/>
  <c r="C166" i="3"/>
  <c r="D166" i="3"/>
  <c r="E166" i="3"/>
  <c r="F166" i="3"/>
  <c r="G166" i="3"/>
  <c r="H166" i="3"/>
  <c r="I166" i="3"/>
  <c r="B167" i="3"/>
  <c r="C167" i="3"/>
  <c r="D167" i="3"/>
  <c r="E167" i="3"/>
  <c r="F167" i="3"/>
  <c r="G167" i="3"/>
  <c r="H167" i="3"/>
  <c r="I167" i="3"/>
  <c r="B168" i="3"/>
  <c r="C168" i="3"/>
  <c r="D168" i="3"/>
  <c r="E168" i="3"/>
  <c r="F168" i="3"/>
  <c r="G168" i="3"/>
  <c r="H168" i="3"/>
  <c r="I168" i="3"/>
  <c r="B169" i="3"/>
  <c r="C169" i="3"/>
  <c r="D169" i="3"/>
  <c r="E169" i="3"/>
  <c r="F169" i="3"/>
  <c r="G169" i="3"/>
  <c r="H169" i="3"/>
  <c r="I169" i="3"/>
  <c r="B170" i="3"/>
  <c r="C170" i="3"/>
  <c r="D170" i="3"/>
  <c r="E170" i="3"/>
  <c r="F170" i="3"/>
  <c r="G170" i="3"/>
  <c r="H170" i="3"/>
  <c r="I170" i="3"/>
  <c r="B171" i="3"/>
  <c r="C171" i="3"/>
  <c r="D171" i="3"/>
  <c r="E171" i="3"/>
  <c r="F171" i="3"/>
  <c r="G171" i="3"/>
  <c r="H171" i="3"/>
  <c r="I171" i="3"/>
  <c r="B172" i="3"/>
  <c r="C172" i="3"/>
  <c r="D172" i="3"/>
  <c r="E172" i="3"/>
  <c r="F172" i="3"/>
  <c r="G172" i="3"/>
  <c r="H172" i="3"/>
  <c r="I172" i="3"/>
  <c r="B173" i="3"/>
  <c r="C173" i="3"/>
  <c r="D173" i="3"/>
  <c r="E173" i="3"/>
  <c r="F173" i="3"/>
  <c r="G173" i="3"/>
  <c r="H173" i="3"/>
  <c r="I173" i="3"/>
  <c r="B174" i="3"/>
  <c r="C174" i="3"/>
  <c r="D174" i="3"/>
  <c r="E174" i="3"/>
  <c r="F174" i="3"/>
  <c r="G174" i="3"/>
  <c r="H174" i="3"/>
  <c r="I174" i="3"/>
  <c r="B175" i="3"/>
  <c r="C175" i="3"/>
  <c r="D175" i="3"/>
  <c r="E175" i="3"/>
  <c r="F175" i="3"/>
  <c r="G175" i="3"/>
  <c r="H175" i="3"/>
  <c r="I175" i="3"/>
  <c r="B176" i="3"/>
  <c r="C176" i="3"/>
  <c r="D176" i="3"/>
  <c r="E176" i="3"/>
  <c r="F176" i="3"/>
  <c r="G176" i="3"/>
  <c r="H176" i="3"/>
  <c r="I176" i="3"/>
  <c r="B177" i="3"/>
  <c r="C177" i="3"/>
  <c r="D177" i="3"/>
  <c r="E177" i="3"/>
  <c r="F177" i="3"/>
  <c r="G177" i="3"/>
  <c r="H177" i="3"/>
  <c r="I177" i="3"/>
  <c r="B178" i="3"/>
  <c r="C178" i="3"/>
  <c r="D178" i="3"/>
  <c r="E178" i="3"/>
  <c r="F178" i="3"/>
  <c r="G178" i="3"/>
  <c r="H178" i="3"/>
  <c r="I178" i="3"/>
  <c r="B179" i="3"/>
  <c r="C179" i="3"/>
  <c r="D179" i="3"/>
  <c r="E179" i="3"/>
  <c r="F179" i="3"/>
  <c r="G179" i="3"/>
  <c r="H179" i="3"/>
  <c r="I179" i="3"/>
  <c r="B180" i="3"/>
  <c r="C180" i="3"/>
  <c r="D180" i="3"/>
  <c r="E180" i="3"/>
  <c r="F180" i="3"/>
  <c r="G180" i="3"/>
  <c r="H180" i="3"/>
  <c r="I180" i="3"/>
  <c r="B181" i="3"/>
  <c r="C181" i="3"/>
  <c r="D181" i="3"/>
  <c r="E181" i="3"/>
  <c r="F181" i="3"/>
  <c r="G181" i="3"/>
  <c r="H181" i="3"/>
  <c r="I181" i="3"/>
  <c r="B182" i="3"/>
  <c r="C182" i="3"/>
  <c r="D182" i="3"/>
  <c r="E182" i="3"/>
  <c r="F182" i="3"/>
  <c r="G182" i="3"/>
  <c r="H182" i="3"/>
  <c r="I182" i="3"/>
  <c r="B183" i="3"/>
  <c r="C183" i="3"/>
  <c r="D183" i="3"/>
  <c r="E183" i="3"/>
  <c r="F183" i="3"/>
  <c r="G183" i="3"/>
  <c r="H183" i="3"/>
  <c r="I183" i="3"/>
  <c r="B184" i="3"/>
  <c r="C184" i="3"/>
  <c r="D184" i="3"/>
  <c r="E184" i="3"/>
  <c r="F184" i="3"/>
  <c r="G184" i="3"/>
  <c r="H184" i="3"/>
  <c r="I184" i="3"/>
  <c r="B185" i="3"/>
  <c r="C185" i="3"/>
  <c r="D185" i="3"/>
  <c r="E185" i="3"/>
  <c r="F185" i="3"/>
  <c r="G185" i="3"/>
  <c r="H185" i="3"/>
  <c r="I185" i="3"/>
  <c r="B186" i="3"/>
  <c r="C186" i="3"/>
  <c r="D186" i="3"/>
  <c r="E186" i="3"/>
  <c r="F186" i="3"/>
  <c r="G186" i="3"/>
  <c r="H186" i="3"/>
  <c r="I186" i="3"/>
  <c r="B187" i="3"/>
  <c r="C187" i="3"/>
  <c r="D187" i="3"/>
  <c r="E187" i="3"/>
  <c r="F187" i="3"/>
  <c r="G187" i="3"/>
  <c r="H187" i="3"/>
  <c r="I187" i="3"/>
  <c r="B188" i="3"/>
  <c r="C188" i="3"/>
  <c r="D188" i="3"/>
  <c r="E188" i="3"/>
  <c r="F188" i="3"/>
  <c r="G188" i="3"/>
  <c r="H188" i="3"/>
  <c r="I188" i="3"/>
  <c r="B189" i="3"/>
  <c r="C189" i="3"/>
  <c r="D189" i="3"/>
  <c r="E189" i="3"/>
  <c r="F189" i="3"/>
  <c r="G189" i="3"/>
  <c r="H189" i="3"/>
  <c r="I189" i="3"/>
  <c r="B190" i="3"/>
  <c r="C190" i="3"/>
  <c r="D190" i="3"/>
  <c r="E190" i="3"/>
  <c r="F190" i="3"/>
  <c r="G190" i="3"/>
  <c r="H190" i="3"/>
  <c r="I190" i="3"/>
  <c r="B191" i="3"/>
  <c r="C191" i="3"/>
  <c r="D191" i="3"/>
  <c r="E191" i="3"/>
  <c r="F191" i="3"/>
  <c r="G191" i="3"/>
  <c r="H191" i="3"/>
  <c r="I191" i="3"/>
  <c r="B192" i="3"/>
  <c r="C192" i="3"/>
  <c r="D192" i="3"/>
  <c r="E192" i="3"/>
  <c r="F192" i="3"/>
  <c r="G192" i="3"/>
  <c r="H192" i="3"/>
  <c r="I192" i="3"/>
  <c r="B193" i="3"/>
  <c r="C193" i="3"/>
  <c r="D193" i="3"/>
  <c r="E193" i="3"/>
  <c r="F193" i="3"/>
  <c r="G193" i="3"/>
  <c r="H193" i="3"/>
  <c r="I193" i="3"/>
  <c r="B194" i="3"/>
  <c r="C194" i="3"/>
  <c r="D194" i="3"/>
  <c r="E194" i="3"/>
  <c r="F194" i="3"/>
  <c r="G194" i="3"/>
  <c r="H194" i="3"/>
  <c r="I194" i="3"/>
  <c r="B195" i="3"/>
  <c r="C195" i="3"/>
  <c r="D195" i="3"/>
  <c r="E195" i="3"/>
  <c r="F195" i="3"/>
  <c r="G195" i="3"/>
  <c r="H195" i="3"/>
  <c r="I195" i="3"/>
  <c r="B196" i="3"/>
  <c r="C196" i="3"/>
  <c r="D196" i="3"/>
  <c r="E196" i="3"/>
  <c r="F196" i="3"/>
  <c r="G196" i="3"/>
  <c r="H196" i="3"/>
  <c r="I196" i="3"/>
  <c r="B197" i="3"/>
  <c r="C197" i="3"/>
  <c r="D197" i="3"/>
  <c r="E197" i="3"/>
  <c r="F197" i="3"/>
  <c r="G197" i="3"/>
  <c r="H197" i="3"/>
  <c r="I197" i="3"/>
  <c r="B198" i="3"/>
  <c r="C198" i="3"/>
  <c r="D198" i="3"/>
  <c r="E198" i="3"/>
  <c r="F198" i="3"/>
  <c r="G198" i="3"/>
  <c r="H198" i="3"/>
  <c r="I198" i="3"/>
  <c r="B199" i="3"/>
  <c r="C199" i="3"/>
  <c r="D199" i="3"/>
  <c r="E199" i="3"/>
  <c r="F199" i="3"/>
  <c r="G199" i="3"/>
  <c r="H199" i="3"/>
  <c r="I199" i="3"/>
  <c r="B200" i="3"/>
  <c r="C200" i="3"/>
  <c r="D200" i="3"/>
  <c r="E200" i="3"/>
  <c r="F200" i="3"/>
  <c r="G200" i="3"/>
  <c r="H200" i="3"/>
  <c r="I200" i="3"/>
  <c r="B201" i="3"/>
  <c r="C201" i="3"/>
  <c r="D201" i="3"/>
  <c r="E201" i="3"/>
  <c r="F201" i="3"/>
  <c r="G201" i="3"/>
  <c r="H201" i="3"/>
  <c r="I201" i="3"/>
  <c r="B202" i="3"/>
  <c r="C202" i="3"/>
  <c r="D202" i="3"/>
  <c r="E202" i="3"/>
  <c r="F202" i="3"/>
  <c r="G202" i="3"/>
  <c r="H202" i="3"/>
  <c r="I202" i="3"/>
  <c r="B203" i="3"/>
  <c r="C203" i="3"/>
  <c r="D203" i="3"/>
  <c r="E203" i="3"/>
  <c r="F203" i="3"/>
  <c r="G203" i="3"/>
  <c r="H203" i="3"/>
  <c r="I203" i="3"/>
  <c r="B204" i="3"/>
  <c r="C204" i="3"/>
  <c r="D204" i="3"/>
  <c r="E204" i="3"/>
  <c r="F204" i="3"/>
  <c r="G204" i="3"/>
  <c r="H204" i="3"/>
  <c r="I204" i="3"/>
  <c r="B205" i="3"/>
  <c r="C205" i="3"/>
  <c r="D205" i="3"/>
  <c r="E205" i="3"/>
  <c r="F205" i="3"/>
  <c r="G205" i="3"/>
  <c r="H205" i="3"/>
  <c r="I205" i="3"/>
  <c r="B206" i="3"/>
  <c r="C206" i="3"/>
  <c r="D206" i="3"/>
  <c r="E206" i="3"/>
  <c r="F206" i="3"/>
  <c r="G206" i="3"/>
  <c r="H206" i="3"/>
  <c r="I206" i="3"/>
  <c r="B207" i="3"/>
  <c r="C207" i="3"/>
  <c r="D207" i="3"/>
  <c r="E207" i="3"/>
  <c r="F207" i="3"/>
  <c r="G207" i="3"/>
  <c r="H207" i="3"/>
  <c r="I207" i="3"/>
  <c r="B208" i="3"/>
  <c r="C208" i="3"/>
  <c r="D208" i="3"/>
  <c r="E208" i="3"/>
  <c r="F208" i="3"/>
  <c r="G208" i="3"/>
  <c r="H208" i="3"/>
  <c r="I208" i="3"/>
  <c r="B209" i="3"/>
  <c r="C209" i="3"/>
  <c r="D209" i="3"/>
  <c r="E209" i="3"/>
  <c r="F209" i="3"/>
  <c r="G209" i="3"/>
  <c r="H209" i="3"/>
  <c r="I209" i="3"/>
  <c r="B210" i="3"/>
  <c r="C210" i="3"/>
  <c r="D210" i="3"/>
  <c r="E210" i="3"/>
  <c r="F210" i="3"/>
  <c r="G210" i="3"/>
  <c r="H210" i="3"/>
  <c r="I210" i="3"/>
  <c r="B211" i="3"/>
  <c r="C211" i="3"/>
  <c r="D211" i="3"/>
  <c r="E211" i="3"/>
  <c r="F211" i="3"/>
  <c r="G211" i="3"/>
  <c r="H211" i="3"/>
  <c r="I211" i="3"/>
  <c r="B212" i="3"/>
  <c r="C212" i="3"/>
  <c r="D212" i="3"/>
  <c r="E212" i="3"/>
  <c r="F212" i="3"/>
  <c r="G212" i="3"/>
  <c r="H212" i="3"/>
  <c r="I212" i="3"/>
  <c r="B213" i="3"/>
  <c r="C213" i="3"/>
  <c r="D213" i="3"/>
  <c r="E213" i="3"/>
  <c r="F213" i="3"/>
  <c r="G213" i="3"/>
  <c r="H213" i="3"/>
  <c r="I213" i="3"/>
  <c r="B214" i="3"/>
  <c r="C214" i="3"/>
  <c r="D214" i="3"/>
  <c r="E214" i="3"/>
  <c r="F214" i="3"/>
  <c r="G214" i="3"/>
  <c r="H214" i="3"/>
  <c r="I214" i="3"/>
  <c r="B215" i="3"/>
  <c r="C215" i="3"/>
  <c r="D215" i="3"/>
  <c r="E215" i="3"/>
  <c r="F215" i="3"/>
  <c r="G215" i="3"/>
  <c r="H215" i="3"/>
  <c r="I215" i="3"/>
  <c r="B216" i="3"/>
  <c r="C216" i="3"/>
  <c r="D216" i="3"/>
  <c r="E216" i="3"/>
  <c r="F216" i="3"/>
  <c r="G216" i="3"/>
  <c r="H216" i="3"/>
  <c r="I216" i="3"/>
  <c r="B217" i="3"/>
  <c r="C217" i="3"/>
  <c r="D217" i="3"/>
  <c r="E217" i="3"/>
  <c r="F217" i="3"/>
  <c r="G217" i="3"/>
  <c r="H217" i="3"/>
  <c r="I217" i="3"/>
  <c r="B218" i="3"/>
  <c r="C218" i="3"/>
  <c r="D218" i="3"/>
  <c r="E218" i="3"/>
  <c r="F218" i="3"/>
  <c r="G218" i="3"/>
  <c r="H218" i="3"/>
  <c r="I218" i="3"/>
  <c r="B219" i="3"/>
  <c r="C219" i="3"/>
  <c r="D219" i="3"/>
  <c r="E219" i="3"/>
  <c r="F219" i="3"/>
  <c r="G219" i="3"/>
  <c r="H219" i="3"/>
  <c r="I219" i="3"/>
  <c r="B220" i="3"/>
  <c r="C220" i="3"/>
  <c r="D220" i="3"/>
  <c r="E220" i="3"/>
  <c r="F220" i="3"/>
  <c r="G220" i="3"/>
  <c r="H220" i="3"/>
  <c r="I220" i="3"/>
  <c r="B221" i="3"/>
  <c r="C221" i="3"/>
  <c r="D221" i="3"/>
  <c r="E221" i="3"/>
  <c r="F221" i="3"/>
  <c r="G221" i="3"/>
  <c r="H221" i="3"/>
  <c r="I221" i="3"/>
  <c r="B222" i="3"/>
  <c r="C222" i="3"/>
  <c r="D222" i="3"/>
  <c r="E222" i="3"/>
  <c r="F222" i="3"/>
  <c r="G222" i="3"/>
  <c r="H222" i="3"/>
  <c r="I222" i="3"/>
  <c r="B223" i="3"/>
  <c r="C223" i="3"/>
  <c r="D223" i="3"/>
  <c r="E223" i="3"/>
  <c r="F223" i="3"/>
  <c r="G223" i="3"/>
  <c r="H223" i="3"/>
  <c r="I223" i="3"/>
  <c r="B224" i="3"/>
  <c r="C224" i="3"/>
  <c r="D224" i="3"/>
  <c r="E224" i="3"/>
  <c r="F224" i="3"/>
  <c r="G224" i="3"/>
  <c r="H224" i="3"/>
  <c r="I224" i="3"/>
  <c r="B225" i="3"/>
  <c r="C225" i="3"/>
  <c r="D225" i="3"/>
  <c r="E225" i="3"/>
  <c r="F225" i="3"/>
  <c r="G225" i="3"/>
  <c r="H225" i="3"/>
  <c r="I225" i="3"/>
  <c r="B226" i="3"/>
  <c r="C226" i="3"/>
  <c r="D226" i="3"/>
  <c r="E226" i="3"/>
  <c r="F226" i="3"/>
  <c r="G226" i="3"/>
  <c r="H226" i="3"/>
  <c r="I226" i="3"/>
  <c r="B227" i="3"/>
  <c r="C227" i="3"/>
  <c r="D227" i="3"/>
  <c r="E227" i="3"/>
  <c r="F227" i="3"/>
  <c r="G227" i="3"/>
  <c r="H227" i="3"/>
  <c r="I227" i="3"/>
  <c r="B228" i="3"/>
  <c r="C228" i="3"/>
  <c r="D228" i="3"/>
  <c r="E228" i="3"/>
  <c r="F228" i="3"/>
  <c r="G228" i="3"/>
  <c r="H228" i="3"/>
  <c r="I228" i="3"/>
  <c r="B229" i="3"/>
  <c r="C229" i="3"/>
  <c r="D229" i="3"/>
  <c r="E229" i="3"/>
  <c r="F229" i="3"/>
  <c r="G229" i="3"/>
  <c r="H229" i="3"/>
  <c r="I229" i="3"/>
  <c r="B230" i="3"/>
  <c r="C230" i="3"/>
  <c r="D230" i="3"/>
  <c r="E230" i="3"/>
  <c r="F230" i="3"/>
  <c r="G230" i="3"/>
  <c r="H230" i="3"/>
  <c r="I230" i="3"/>
  <c r="B231" i="3"/>
  <c r="C231" i="3"/>
  <c r="D231" i="3"/>
  <c r="E231" i="3"/>
  <c r="F231" i="3"/>
  <c r="G231" i="3"/>
  <c r="H231" i="3"/>
  <c r="I231" i="3"/>
  <c r="B232" i="3"/>
  <c r="C232" i="3"/>
  <c r="D232" i="3"/>
  <c r="E232" i="3"/>
  <c r="F232" i="3"/>
  <c r="G232" i="3"/>
  <c r="H232" i="3"/>
  <c r="I232" i="3"/>
  <c r="B233" i="3"/>
  <c r="C233" i="3"/>
  <c r="D233" i="3"/>
  <c r="E233" i="3"/>
  <c r="F233" i="3"/>
  <c r="G233" i="3"/>
  <c r="H233" i="3"/>
  <c r="I233" i="3"/>
  <c r="B234" i="3"/>
  <c r="C234" i="3"/>
  <c r="D234" i="3"/>
  <c r="E234" i="3"/>
  <c r="F234" i="3"/>
  <c r="G234" i="3"/>
  <c r="H234" i="3"/>
  <c r="I234" i="3"/>
  <c r="B235" i="3"/>
  <c r="C235" i="3"/>
  <c r="D235" i="3"/>
  <c r="E235" i="3"/>
  <c r="F235" i="3"/>
  <c r="G235" i="3"/>
  <c r="H235" i="3"/>
  <c r="I235" i="3"/>
  <c r="B236" i="3"/>
  <c r="C236" i="3"/>
  <c r="D236" i="3"/>
  <c r="E236" i="3"/>
  <c r="F236" i="3"/>
  <c r="G236" i="3"/>
  <c r="H236" i="3"/>
  <c r="I236" i="3"/>
  <c r="B237" i="3"/>
  <c r="C237" i="3"/>
  <c r="D237" i="3"/>
  <c r="E237" i="3"/>
  <c r="F237" i="3"/>
  <c r="G237" i="3"/>
  <c r="H237" i="3"/>
  <c r="I237" i="3"/>
  <c r="B238" i="3"/>
  <c r="C238" i="3"/>
  <c r="D238" i="3"/>
  <c r="E238" i="3"/>
  <c r="F238" i="3"/>
  <c r="G238" i="3"/>
  <c r="H238" i="3"/>
  <c r="I238" i="3"/>
  <c r="B239" i="3"/>
  <c r="C239" i="3"/>
  <c r="D239" i="3"/>
  <c r="E239" i="3"/>
  <c r="F239" i="3"/>
  <c r="G239" i="3"/>
  <c r="H239" i="3"/>
  <c r="I239" i="3"/>
  <c r="B240" i="3"/>
  <c r="C240" i="3"/>
  <c r="D240" i="3"/>
  <c r="E240" i="3"/>
  <c r="F240" i="3"/>
  <c r="G240" i="3"/>
  <c r="H240" i="3"/>
  <c r="I240" i="3"/>
  <c r="B241" i="3"/>
  <c r="C241" i="3"/>
  <c r="D241" i="3"/>
  <c r="E241" i="3"/>
  <c r="F241" i="3"/>
  <c r="G241" i="3"/>
  <c r="H241" i="3"/>
  <c r="I241" i="3"/>
  <c r="B242" i="3"/>
  <c r="C242" i="3"/>
  <c r="D242" i="3"/>
  <c r="E242" i="3"/>
  <c r="F242" i="3"/>
  <c r="G242" i="3"/>
  <c r="H242" i="3"/>
  <c r="I242" i="3"/>
  <c r="B243" i="3"/>
  <c r="C243" i="3"/>
  <c r="D243" i="3"/>
  <c r="E243" i="3"/>
  <c r="F243" i="3"/>
  <c r="G243" i="3"/>
  <c r="H243" i="3"/>
  <c r="I243" i="3"/>
  <c r="B244" i="3"/>
  <c r="C244" i="3"/>
  <c r="D244" i="3"/>
  <c r="E244" i="3"/>
  <c r="F244" i="3"/>
  <c r="G244" i="3"/>
  <c r="H244" i="3"/>
  <c r="I244" i="3"/>
  <c r="B245" i="3"/>
  <c r="C245" i="3"/>
  <c r="D245" i="3"/>
  <c r="E245" i="3"/>
  <c r="F245" i="3"/>
  <c r="G245" i="3"/>
  <c r="H245" i="3"/>
  <c r="I245" i="3"/>
  <c r="B246" i="3"/>
  <c r="C246" i="3"/>
  <c r="D246" i="3"/>
  <c r="E246" i="3"/>
  <c r="F246" i="3"/>
  <c r="G246" i="3"/>
  <c r="H246" i="3"/>
  <c r="I246" i="3"/>
  <c r="B247" i="3"/>
  <c r="C247" i="3"/>
  <c r="D247" i="3"/>
  <c r="E247" i="3"/>
  <c r="F247" i="3"/>
  <c r="G247" i="3"/>
  <c r="H247" i="3"/>
  <c r="I247" i="3"/>
  <c r="B248" i="3"/>
  <c r="C248" i="3"/>
  <c r="D248" i="3"/>
  <c r="E248" i="3"/>
  <c r="F248" i="3"/>
  <c r="G248" i="3"/>
  <c r="H248" i="3"/>
  <c r="I248" i="3"/>
  <c r="B249" i="3"/>
  <c r="C249" i="3"/>
  <c r="D249" i="3"/>
  <c r="E249" i="3"/>
  <c r="F249" i="3"/>
  <c r="G249" i="3"/>
  <c r="H249" i="3"/>
  <c r="I249" i="3"/>
  <c r="B250" i="3"/>
  <c r="C250" i="3"/>
  <c r="D250" i="3"/>
  <c r="E250" i="3"/>
  <c r="F250" i="3"/>
  <c r="G250" i="3"/>
  <c r="H250" i="3"/>
  <c r="I250" i="3"/>
  <c r="B251" i="3"/>
  <c r="C251" i="3"/>
  <c r="D251" i="3"/>
  <c r="E251" i="3"/>
  <c r="F251" i="3"/>
  <c r="G251" i="3"/>
  <c r="H251" i="3"/>
  <c r="I251" i="3"/>
  <c r="B252" i="3"/>
  <c r="C252" i="3"/>
  <c r="D252" i="3"/>
  <c r="E252" i="3"/>
  <c r="F252" i="3"/>
  <c r="G252" i="3"/>
  <c r="H252" i="3"/>
  <c r="I252" i="3"/>
  <c r="B253" i="3"/>
  <c r="C253" i="3"/>
  <c r="D253" i="3"/>
  <c r="E253" i="3"/>
  <c r="F253" i="3"/>
  <c r="G253" i="3"/>
  <c r="H253" i="3"/>
  <c r="I253" i="3"/>
  <c r="B254" i="3"/>
  <c r="C254" i="3"/>
  <c r="D254" i="3"/>
  <c r="E254" i="3"/>
  <c r="F254" i="3"/>
  <c r="G254" i="3"/>
  <c r="H254" i="3"/>
  <c r="I254" i="3"/>
  <c r="B255" i="3"/>
  <c r="C255" i="3"/>
  <c r="D255" i="3"/>
  <c r="E255" i="3"/>
  <c r="F255" i="3"/>
  <c r="G255" i="3"/>
  <c r="H255" i="3"/>
  <c r="I255" i="3"/>
  <c r="B256" i="3"/>
  <c r="C256" i="3"/>
  <c r="D256" i="3"/>
  <c r="E256" i="3"/>
  <c r="F256" i="3"/>
  <c r="G256" i="3"/>
  <c r="H256" i="3"/>
  <c r="I256" i="3"/>
  <c r="B257" i="3"/>
  <c r="C257" i="3"/>
  <c r="D257" i="3"/>
  <c r="E257" i="3"/>
  <c r="F257" i="3"/>
  <c r="G257" i="3"/>
  <c r="H257" i="3"/>
  <c r="I257" i="3"/>
  <c r="B258" i="3"/>
  <c r="C258" i="3"/>
  <c r="D258" i="3"/>
  <c r="E258" i="3"/>
  <c r="F258" i="3"/>
  <c r="G258" i="3"/>
  <c r="H258" i="3"/>
  <c r="I258" i="3"/>
  <c r="B259" i="3"/>
  <c r="C259" i="3"/>
  <c r="D259" i="3"/>
  <c r="E259" i="3"/>
  <c r="F259" i="3"/>
  <c r="G259" i="3"/>
  <c r="H259" i="3"/>
  <c r="I259" i="3"/>
  <c r="B260" i="3"/>
  <c r="C260" i="3"/>
  <c r="D260" i="3"/>
  <c r="E260" i="3"/>
  <c r="F260" i="3"/>
  <c r="G260" i="3"/>
  <c r="H260" i="3"/>
  <c r="I260" i="3"/>
  <c r="B261" i="3"/>
  <c r="C261" i="3"/>
  <c r="D261" i="3"/>
  <c r="E261" i="3"/>
  <c r="F261" i="3"/>
  <c r="G261" i="3"/>
  <c r="H261" i="3"/>
  <c r="I261" i="3"/>
  <c r="B262" i="3"/>
  <c r="C262" i="3"/>
  <c r="D262" i="3"/>
  <c r="E262" i="3"/>
  <c r="F262" i="3"/>
  <c r="G262" i="3"/>
  <c r="H262" i="3"/>
  <c r="I262" i="3"/>
  <c r="B263" i="3"/>
  <c r="C263" i="3"/>
  <c r="D263" i="3"/>
  <c r="E263" i="3"/>
  <c r="F263" i="3"/>
  <c r="G263" i="3"/>
  <c r="H263" i="3"/>
  <c r="I263" i="3"/>
  <c r="B264" i="3"/>
  <c r="C264" i="3"/>
  <c r="D264" i="3"/>
  <c r="E264" i="3"/>
  <c r="F264" i="3"/>
  <c r="G264" i="3"/>
  <c r="H264" i="3"/>
  <c r="I264" i="3"/>
  <c r="B265" i="3"/>
  <c r="C265" i="3"/>
  <c r="D265" i="3"/>
  <c r="E265" i="3"/>
  <c r="F265" i="3"/>
  <c r="G265" i="3"/>
  <c r="H265" i="3"/>
  <c r="I265" i="3"/>
  <c r="B266" i="3"/>
  <c r="C266" i="3"/>
  <c r="D266" i="3"/>
  <c r="E266" i="3"/>
  <c r="F266" i="3"/>
  <c r="G266" i="3"/>
  <c r="H266" i="3"/>
  <c r="I266" i="3"/>
  <c r="B267" i="3"/>
  <c r="C267" i="3"/>
  <c r="D267" i="3"/>
  <c r="E267" i="3"/>
  <c r="F267" i="3"/>
  <c r="G267" i="3"/>
  <c r="H267" i="3"/>
  <c r="I267" i="3"/>
  <c r="B268" i="3"/>
  <c r="C268" i="3"/>
  <c r="D268" i="3"/>
  <c r="E268" i="3"/>
  <c r="F268" i="3"/>
  <c r="G268" i="3"/>
  <c r="H268" i="3"/>
  <c r="I268" i="3"/>
  <c r="B269" i="3"/>
  <c r="C269" i="3"/>
  <c r="D269" i="3"/>
  <c r="E269" i="3"/>
  <c r="F269" i="3"/>
  <c r="G269" i="3"/>
  <c r="H269" i="3"/>
  <c r="I269" i="3"/>
  <c r="C2" i="3"/>
  <c r="D2" i="3"/>
  <c r="E2" i="3"/>
  <c r="F2" i="3"/>
  <c r="G2" i="3"/>
  <c r="H2" i="3"/>
  <c r="I2" i="3"/>
  <c r="B2" i="3"/>
  <c r="G4"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 i="2"/>
  <c r="F4" i="2"/>
  <c r="E4" i="2"/>
  <c r="G3" i="2" l="1"/>
  <c r="G6" i="2" s="1"/>
  <c r="E3" i="1"/>
  <c r="B3" i="2" s="1"/>
  <c r="E4" i="1"/>
  <c r="B4" i="2" s="1"/>
  <c r="E5" i="1"/>
  <c r="B5" i="2" s="1"/>
  <c r="E6" i="1"/>
  <c r="B6" i="2" s="1"/>
  <c r="E7" i="1"/>
  <c r="B7" i="2" s="1"/>
  <c r="E8" i="1"/>
  <c r="B8" i="2" s="1"/>
  <c r="E9" i="1"/>
  <c r="B9" i="2" s="1"/>
  <c r="E10" i="1"/>
  <c r="B10" i="2" s="1"/>
  <c r="E11" i="1"/>
  <c r="B11" i="2" s="1"/>
  <c r="E12" i="1"/>
  <c r="B12" i="2" s="1"/>
  <c r="E13" i="1"/>
  <c r="B13" i="2" s="1"/>
  <c r="E14" i="1"/>
  <c r="B14" i="2" s="1"/>
  <c r="E15" i="1"/>
  <c r="B15" i="2" s="1"/>
  <c r="E16" i="1"/>
  <c r="B16" i="2" s="1"/>
  <c r="E17" i="1"/>
  <c r="B17" i="2" s="1"/>
  <c r="E18" i="1"/>
  <c r="B18" i="2" s="1"/>
  <c r="E19" i="1"/>
  <c r="B19" i="2" s="1"/>
  <c r="E20" i="1"/>
  <c r="B20" i="2" s="1"/>
  <c r="E21" i="1"/>
  <c r="B21" i="2" s="1"/>
  <c r="E22" i="1"/>
  <c r="B22" i="2" s="1"/>
  <c r="E23" i="1"/>
  <c r="B23" i="2" s="1"/>
  <c r="E24" i="1"/>
  <c r="B24" i="2" s="1"/>
  <c r="E25" i="1"/>
  <c r="B25" i="2" s="1"/>
  <c r="E26" i="1"/>
  <c r="B26" i="2" s="1"/>
  <c r="E27" i="1"/>
  <c r="B27" i="2" s="1"/>
  <c r="E28" i="1"/>
  <c r="B28" i="2" s="1"/>
  <c r="E29" i="1"/>
  <c r="B29" i="2" s="1"/>
  <c r="E30" i="1"/>
  <c r="B30" i="2" s="1"/>
  <c r="E31" i="1"/>
  <c r="B31" i="2" s="1"/>
  <c r="E32" i="1"/>
  <c r="B32" i="2" s="1"/>
  <c r="E33" i="1"/>
  <c r="B33" i="2" s="1"/>
  <c r="E34" i="1"/>
  <c r="B34" i="2" s="1"/>
  <c r="E35" i="1"/>
  <c r="B35" i="2" s="1"/>
  <c r="E36" i="1"/>
  <c r="B36" i="2" s="1"/>
  <c r="E37" i="1"/>
  <c r="B37" i="2" s="1"/>
  <c r="E38" i="1"/>
  <c r="B38" i="2" s="1"/>
  <c r="E39" i="1"/>
  <c r="B39" i="2" s="1"/>
  <c r="E40" i="1"/>
  <c r="B40" i="2" s="1"/>
  <c r="E41" i="1"/>
  <c r="B41" i="2" s="1"/>
  <c r="E42" i="1"/>
  <c r="B42" i="2" s="1"/>
  <c r="E43" i="1"/>
  <c r="B43" i="2" s="1"/>
  <c r="E44" i="1"/>
  <c r="B44" i="2" s="1"/>
  <c r="E45" i="1"/>
  <c r="B45" i="2" s="1"/>
  <c r="E46" i="1"/>
  <c r="B46" i="2" s="1"/>
  <c r="E47" i="1"/>
  <c r="B47" i="2" s="1"/>
  <c r="E48" i="1"/>
  <c r="B48" i="2" s="1"/>
  <c r="E49" i="1"/>
  <c r="B49" i="2" s="1"/>
  <c r="E50" i="1"/>
  <c r="B50" i="2" s="1"/>
  <c r="E51" i="1"/>
  <c r="B51" i="2" s="1"/>
  <c r="E52" i="1"/>
  <c r="B52" i="2" s="1"/>
  <c r="E53" i="1"/>
  <c r="B53" i="2" s="1"/>
  <c r="E54" i="1"/>
  <c r="B54" i="2" s="1"/>
  <c r="E55" i="1"/>
  <c r="B55" i="2" s="1"/>
  <c r="E56" i="1"/>
  <c r="B56" i="2" s="1"/>
  <c r="E57" i="1"/>
  <c r="B57" i="2" s="1"/>
  <c r="E58" i="1"/>
  <c r="B58" i="2" s="1"/>
  <c r="E59" i="1"/>
  <c r="B59" i="2" s="1"/>
  <c r="E60" i="1"/>
  <c r="B60" i="2" s="1"/>
  <c r="E61" i="1"/>
  <c r="B61" i="2" s="1"/>
  <c r="E62" i="1"/>
  <c r="B62" i="2" s="1"/>
  <c r="E63" i="1"/>
  <c r="B63" i="2" s="1"/>
  <c r="E64" i="1"/>
  <c r="B64" i="2" s="1"/>
  <c r="E65" i="1"/>
  <c r="B65" i="2" s="1"/>
  <c r="E66" i="1"/>
  <c r="B66" i="2" s="1"/>
  <c r="E67" i="1"/>
  <c r="B67" i="2" s="1"/>
  <c r="E68" i="1"/>
  <c r="B68" i="2" s="1"/>
  <c r="E69" i="1"/>
  <c r="B69" i="2" s="1"/>
  <c r="E70" i="1"/>
  <c r="B70" i="2" s="1"/>
  <c r="E71" i="1"/>
  <c r="B71" i="2" s="1"/>
  <c r="E72" i="1"/>
  <c r="B72" i="2" s="1"/>
  <c r="E73" i="1"/>
  <c r="B73" i="2" s="1"/>
  <c r="E74" i="1"/>
  <c r="B74" i="2" s="1"/>
  <c r="E75" i="1"/>
  <c r="B75" i="2" s="1"/>
  <c r="E76" i="1"/>
  <c r="B76" i="2" s="1"/>
  <c r="E77" i="1"/>
  <c r="B77" i="2" s="1"/>
  <c r="E78" i="1"/>
  <c r="B78" i="2" s="1"/>
  <c r="E79" i="1"/>
  <c r="B79" i="2" s="1"/>
  <c r="E80" i="1"/>
  <c r="B80" i="2" s="1"/>
  <c r="E81" i="1"/>
  <c r="B81" i="2" s="1"/>
  <c r="E82" i="1"/>
  <c r="B82" i="2" s="1"/>
  <c r="E83" i="1"/>
  <c r="B83" i="2" s="1"/>
  <c r="E84" i="1"/>
  <c r="B84" i="2" s="1"/>
  <c r="E85" i="1"/>
  <c r="B85" i="2" s="1"/>
  <c r="E86" i="1"/>
  <c r="B86" i="2" s="1"/>
  <c r="E87" i="1"/>
  <c r="B87" i="2" s="1"/>
  <c r="E88" i="1"/>
  <c r="B88" i="2" s="1"/>
  <c r="E89" i="1"/>
  <c r="B89" i="2" s="1"/>
  <c r="E90" i="1"/>
  <c r="B90" i="2" s="1"/>
  <c r="E91" i="1"/>
  <c r="B91" i="2" s="1"/>
  <c r="E92" i="1"/>
  <c r="B92" i="2" s="1"/>
  <c r="E93" i="1"/>
  <c r="B93" i="2" s="1"/>
  <c r="E94" i="1"/>
  <c r="B94" i="2" s="1"/>
  <c r="E95" i="1"/>
  <c r="B95" i="2" s="1"/>
  <c r="E96" i="1"/>
  <c r="B96" i="2" s="1"/>
  <c r="E97" i="1"/>
  <c r="B97" i="2" s="1"/>
  <c r="E98" i="1"/>
  <c r="B98" i="2" s="1"/>
  <c r="E99" i="1"/>
  <c r="B99" i="2" s="1"/>
  <c r="E100" i="1"/>
  <c r="B100" i="2" s="1"/>
  <c r="E101" i="1"/>
  <c r="B101" i="2" s="1"/>
  <c r="E102" i="1"/>
  <c r="B102" i="2" s="1"/>
  <c r="E103" i="1"/>
  <c r="B103" i="2" s="1"/>
  <c r="E104" i="1"/>
  <c r="B104" i="2" s="1"/>
  <c r="E105" i="1"/>
  <c r="B105" i="2" s="1"/>
  <c r="E106" i="1"/>
  <c r="B106" i="2" s="1"/>
  <c r="E107" i="1"/>
  <c r="B107" i="2" s="1"/>
  <c r="E108" i="1"/>
  <c r="B108" i="2" s="1"/>
  <c r="E109" i="1"/>
  <c r="B109" i="2" s="1"/>
  <c r="E110" i="1"/>
  <c r="B110" i="2" s="1"/>
  <c r="E111" i="1"/>
  <c r="B111" i="2" s="1"/>
  <c r="E112" i="1"/>
  <c r="B112" i="2" s="1"/>
  <c r="E113" i="1"/>
  <c r="B113" i="2" s="1"/>
  <c r="E114" i="1"/>
  <c r="B114" i="2" s="1"/>
  <c r="E115" i="1"/>
  <c r="B115" i="2" s="1"/>
  <c r="E116" i="1"/>
  <c r="B116" i="2" s="1"/>
  <c r="E117" i="1"/>
  <c r="B117" i="2" s="1"/>
  <c r="E118" i="1"/>
  <c r="B118" i="2" s="1"/>
  <c r="E119" i="1"/>
  <c r="B119" i="2" s="1"/>
  <c r="E120" i="1"/>
  <c r="B120" i="2" s="1"/>
  <c r="E121" i="1"/>
  <c r="B121" i="2" s="1"/>
  <c r="E122" i="1"/>
  <c r="B122" i="2" s="1"/>
  <c r="E123" i="1"/>
  <c r="B123" i="2" s="1"/>
  <c r="E124" i="1"/>
  <c r="B124" i="2" s="1"/>
  <c r="E125" i="1"/>
  <c r="B125" i="2" s="1"/>
  <c r="E126" i="1"/>
  <c r="B126" i="2" s="1"/>
  <c r="E127" i="1"/>
  <c r="B127" i="2" s="1"/>
  <c r="E128" i="1"/>
  <c r="B128" i="2" s="1"/>
  <c r="E129" i="1"/>
  <c r="B129" i="2" s="1"/>
  <c r="E130" i="1"/>
  <c r="B130" i="2" s="1"/>
  <c r="E131" i="1"/>
  <c r="B131" i="2" s="1"/>
  <c r="E132" i="1"/>
  <c r="B132" i="2" s="1"/>
  <c r="E133" i="1"/>
  <c r="B133" i="2" s="1"/>
  <c r="E134" i="1"/>
  <c r="B134" i="2" s="1"/>
  <c r="E135" i="1"/>
  <c r="B135" i="2" s="1"/>
  <c r="E136" i="1"/>
  <c r="B136" i="2" s="1"/>
  <c r="E137" i="1"/>
  <c r="B137" i="2" s="1"/>
  <c r="E138" i="1"/>
  <c r="B138" i="2" s="1"/>
  <c r="E139" i="1"/>
  <c r="B139" i="2" s="1"/>
  <c r="E140" i="1"/>
  <c r="B140" i="2" s="1"/>
  <c r="E141" i="1"/>
  <c r="B141" i="2" s="1"/>
  <c r="E142" i="1"/>
  <c r="B142" i="2" s="1"/>
  <c r="E143" i="1"/>
  <c r="B143" i="2" s="1"/>
  <c r="E144" i="1"/>
  <c r="B144" i="2" s="1"/>
  <c r="E145" i="1"/>
  <c r="B145" i="2" s="1"/>
  <c r="E146" i="1"/>
  <c r="B146" i="2" s="1"/>
  <c r="E147" i="1"/>
  <c r="B147" i="2" s="1"/>
  <c r="E148" i="1"/>
  <c r="B148" i="2" s="1"/>
  <c r="E149" i="1"/>
  <c r="B149" i="2" s="1"/>
  <c r="E150" i="1"/>
  <c r="B150" i="2" s="1"/>
  <c r="E151" i="1"/>
  <c r="B151" i="2" s="1"/>
  <c r="E152" i="1"/>
  <c r="B152" i="2" s="1"/>
  <c r="E153" i="1"/>
  <c r="B153" i="2" s="1"/>
  <c r="E154" i="1"/>
  <c r="B154" i="2" s="1"/>
  <c r="E155" i="1"/>
  <c r="B155" i="2" s="1"/>
  <c r="E156" i="1"/>
  <c r="B156" i="2" s="1"/>
  <c r="E157" i="1"/>
  <c r="B157" i="2" s="1"/>
  <c r="E158" i="1"/>
  <c r="B158" i="2" s="1"/>
  <c r="E159" i="1"/>
  <c r="B159" i="2" s="1"/>
  <c r="E160" i="1"/>
  <c r="B160" i="2" s="1"/>
  <c r="E161" i="1"/>
  <c r="B161" i="2" s="1"/>
  <c r="E162" i="1"/>
  <c r="B162" i="2" s="1"/>
  <c r="E163" i="1"/>
  <c r="B163" i="2" s="1"/>
  <c r="E164" i="1"/>
  <c r="B164" i="2" s="1"/>
  <c r="E165" i="1"/>
  <c r="B165" i="2" s="1"/>
  <c r="E166" i="1"/>
  <c r="B166" i="2" s="1"/>
  <c r="E167" i="1"/>
  <c r="B167" i="2" s="1"/>
  <c r="E168" i="1"/>
  <c r="B168" i="2" s="1"/>
  <c r="E169" i="1"/>
  <c r="B169" i="2" s="1"/>
  <c r="E170" i="1"/>
  <c r="B170" i="2" s="1"/>
  <c r="E171" i="1"/>
  <c r="B171" i="2" s="1"/>
  <c r="E172" i="1"/>
  <c r="B172" i="2" s="1"/>
  <c r="E173" i="1"/>
  <c r="B173" i="2" s="1"/>
  <c r="E174" i="1"/>
  <c r="B174" i="2" s="1"/>
  <c r="E175" i="1"/>
  <c r="B175" i="2" s="1"/>
  <c r="E176" i="1"/>
  <c r="B176" i="2" s="1"/>
  <c r="E177" i="1"/>
  <c r="B177" i="2" s="1"/>
  <c r="E178" i="1"/>
  <c r="B178" i="2" s="1"/>
  <c r="E179" i="1"/>
  <c r="B179" i="2" s="1"/>
  <c r="E180" i="1"/>
  <c r="B180" i="2" s="1"/>
  <c r="E181" i="1"/>
  <c r="B181" i="2" s="1"/>
  <c r="E182" i="1"/>
  <c r="B182" i="2" s="1"/>
  <c r="E183" i="1"/>
  <c r="B183" i="2" s="1"/>
  <c r="E184" i="1"/>
  <c r="B184" i="2" s="1"/>
  <c r="E185" i="1"/>
  <c r="B185" i="2" s="1"/>
  <c r="E186" i="1"/>
  <c r="B186" i="2" s="1"/>
  <c r="E187" i="1"/>
  <c r="B187" i="2" s="1"/>
  <c r="E188" i="1"/>
  <c r="B188" i="2" s="1"/>
  <c r="E189" i="1"/>
  <c r="B189" i="2" s="1"/>
  <c r="E190" i="1"/>
  <c r="B190" i="2" s="1"/>
  <c r="E191" i="1"/>
  <c r="B191" i="2" s="1"/>
  <c r="E192" i="1"/>
  <c r="B192" i="2" s="1"/>
  <c r="E193" i="1"/>
  <c r="B193" i="2" s="1"/>
  <c r="E194" i="1"/>
  <c r="B194" i="2" s="1"/>
  <c r="E195" i="1"/>
  <c r="B195" i="2" s="1"/>
  <c r="E196" i="1"/>
  <c r="B196" i="2" s="1"/>
  <c r="E197" i="1"/>
  <c r="B197" i="2" s="1"/>
  <c r="E198" i="1"/>
  <c r="B198" i="2" s="1"/>
  <c r="E199" i="1"/>
  <c r="B199" i="2" s="1"/>
  <c r="E200" i="1"/>
  <c r="B200" i="2" s="1"/>
  <c r="E201" i="1"/>
  <c r="B201" i="2" s="1"/>
  <c r="E202" i="1"/>
  <c r="B202" i="2" s="1"/>
  <c r="E203" i="1"/>
  <c r="B203" i="2" s="1"/>
  <c r="E204" i="1"/>
  <c r="B204" i="2" s="1"/>
  <c r="E205" i="1"/>
  <c r="B205" i="2" s="1"/>
  <c r="E206" i="1"/>
  <c r="B206" i="2" s="1"/>
  <c r="E207" i="1"/>
  <c r="B207" i="2" s="1"/>
  <c r="E208" i="1"/>
  <c r="B208" i="2" s="1"/>
  <c r="E209" i="1"/>
  <c r="B209" i="2" s="1"/>
  <c r="E210" i="1"/>
  <c r="B210" i="2" s="1"/>
  <c r="E211" i="1"/>
  <c r="B211" i="2" s="1"/>
  <c r="E212" i="1"/>
  <c r="B212" i="2" s="1"/>
  <c r="E213" i="1"/>
  <c r="B213" i="2" s="1"/>
  <c r="E214" i="1"/>
  <c r="B214" i="2" s="1"/>
  <c r="E215" i="1"/>
  <c r="B215" i="2" s="1"/>
  <c r="E216" i="1"/>
  <c r="B216" i="2" s="1"/>
  <c r="E217" i="1"/>
  <c r="B217" i="2" s="1"/>
  <c r="E218" i="1"/>
  <c r="B218" i="2" s="1"/>
  <c r="E219" i="1"/>
  <c r="B219" i="2" s="1"/>
  <c r="E220" i="1"/>
  <c r="B220" i="2" s="1"/>
  <c r="E221" i="1"/>
  <c r="B221" i="2" s="1"/>
  <c r="E222" i="1"/>
  <c r="B222" i="2" s="1"/>
  <c r="E223" i="1"/>
  <c r="B223" i="2" s="1"/>
  <c r="E224" i="1"/>
  <c r="B224" i="2" s="1"/>
  <c r="E225" i="1"/>
  <c r="B225" i="2" s="1"/>
  <c r="E226" i="1"/>
  <c r="B226" i="2" s="1"/>
  <c r="E227" i="1"/>
  <c r="B227" i="2" s="1"/>
  <c r="E228" i="1"/>
  <c r="B228" i="2" s="1"/>
  <c r="E229" i="1"/>
  <c r="B229" i="2" s="1"/>
  <c r="E230" i="1"/>
  <c r="B230" i="2" s="1"/>
  <c r="E231" i="1"/>
  <c r="B231" i="2" s="1"/>
  <c r="E232" i="1"/>
  <c r="B232" i="2" s="1"/>
  <c r="E233" i="1"/>
  <c r="B233" i="2" s="1"/>
  <c r="E234" i="1"/>
  <c r="B234" i="2" s="1"/>
  <c r="E235" i="1"/>
  <c r="B235" i="2" s="1"/>
  <c r="E236" i="1"/>
  <c r="B236" i="2" s="1"/>
  <c r="E237" i="1"/>
  <c r="B237" i="2" s="1"/>
  <c r="E238" i="1"/>
  <c r="B238" i="2" s="1"/>
  <c r="E239" i="1"/>
  <c r="B239" i="2" s="1"/>
  <c r="E240" i="1"/>
  <c r="B240" i="2" s="1"/>
  <c r="E241" i="1"/>
  <c r="B241" i="2" s="1"/>
  <c r="E242" i="1"/>
  <c r="B242" i="2" s="1"/>
  <c r="E243" i="1"/>
  <c r="B243" i="2" s="1"/>
  <c r="E244" i="1"/>
  <c r="B244" i="2" s="1"/>
  <c r="E245" i="1"/>
  <c r="B245" i="2" s="1"/>
  <c r="E246" i="1"/>
  <c r="B246" i="2" s="1"/>
  <c r="E247" i="1"/>
  <c r="B247" i="2" s="1"/>
  <c r="E248" i="1"/>
  <c r="B248" i="2" s="1"/>
  <c r="E249" i="1"/>
  <c r="B249" i="2" s="1"/>
  <c r="E250" i="1"/>
  <c r="B250" i="2" s="1"/>
  <c r="E251" i="1"/>
  <c r="B251" i="2" s="1"/>
  <c r="E252" i="1"/>
  <c r="B252" i="2" s="1"/>
  <c r="E253" i="1"/>
  <c r="B253" i="2" s="1"/>
  <c r="E254" i="1"/>
  <c r="B254" i="2" s="1"/>
  <c r="E255" i="1"/>
  <c r="B255" i="2" s="1"/>
  <c r="E256" i="1"/>
  <c r="B256" i="2" s="1"/>
  <c r="E257" i="1"/>
  <c r="B257" i="2" s="1"/>
  <c r="E258" i="1"/>
  <c r="B258" i="2" s="1"/>
  <c r="E259" i="1"/>
  <c r="B259" i="2" s="1"/>
  <c r="E260" i="1"/>
  <c r="B260" i="2" s="1"/>
  <c r="E261" i="1"/>
  <c r="B261" i="2" s="1"/>
  <c r="E262" i="1"/>
  <c r="B262" i="2" s="1"/>
  <c r="E263" i="1"/>
  <c r="B263" i="2" s="1"/>
  <c r="E264" i="1"/>
  <c r="B264" i="2" s="1"/>
  <c r="E265" i="1"/>
  <c r="B265" i="2" s="1"/>
  <c r="E266" i="1"/>
  <c r="B266" i="2" s="1"/>
  <c r="E267" i="1"/>
  <c r="B267" i="2" s="1"/>
  <c r="E268" i="1"/>
  <c r="B268" i="2" s="1"/>
  <c r="E269" i="1"/>
  <c r="B269" i="2" s="1"/>
  <c r="E2" i="1"/>
  <c r="B2" i="2" s="1"/>
  <c r="F3" i="2" s="1"/>
  <c r="D3" i="1"/>
  <c r="A3" i="2" s="1"/>
  <c r="D4" i="1"/>
  <c r="A4" i="2" s="1"/>
  <c r="D5" i="1"/>
  <c r="A5" i="2" s="1"/>
  <c r="D6" i="1"/>
  <c r="A6" i="2" s="1"/>
  <c r="D7" i="1"/>
  <c r="A7" i="2" s="1"/>
  <c r="D8" i="1"/>
  <c r="A8" i="2" s="1"/>
  <c r="D9" i="1"/>
  <c r="A9" i="2" s="1"/>
  <c r="D10" i="1"/>
  <c r="A10" i="2" s="1"/>
  <c r="D11" i="1"/>
  <c r="A11" i="2" s="1"/>
  <c r="D12" i="1"/>
  <c r="A12" i="2" s="1"/>
  <c r="D13" i="1"/>
  <c r="A13" i="2" s="1"/>
  <c r="D14" i="1"/>
  <c r="A14" i="2" s="1"/>
  <c r="D15" i="1"/>
  <c r="A15" i="2" s="1"/>
  <c r="D16" i="1"/>
  <c r="A16" i="2" s="1"/>
  <c r="D17" i="1"/>
  <c r="A17" i="2" s="1"/>
  <c r="D18" i="1"/>
  <c r="A18" i="2" s="1"/>
  <c r="D19" i="1"/>
  <c r="A19" i="2" s="1"/>
  <c r="D20" i="1"/>
  <c r="A20" i="2" s="1"/>
  <c r="D21" i="1"/>
  <c r="A21" i="2" s="1"/>
  <c r="D22" i="1"/>
  <c r="A22" i="2" s="1"/>
  <c r="D23" i="1"/>
  <c r="A23" i="2" s="1"/>
  <c r="D24" i="1"/>
  <c r="A24" i="2" s="1"/>
  <c r="D25" i="1"/>
  <c r="A25" i="2" s="1"/>
  <c r="D26" i="1"/>
  <c r="A26" i="2" s="1"/>
  <c r="D27" i="1"/>
  <c r="A27" i="2" s="1"/>
  <c r="D28" i="1"/>
  <c r="A28" i="2" s="1"/>
  <c r="D29" i="1"/>
  <c r="A29" i="2" s="1"/>
  <c r="D30" i="1"/>
  <c r="A30" i="2" s="1"/>
  <c r="D31" i="1"/>
  <c r="A31" i="2" s="1"/>
  <c r="D32" i="1"/>
  <c r="A32" i="2" s="1"/>
  <c r="D33" i="1"/>
  <c r="A33" i="2" s="1"/>
  <c r="D34" i="1"/>
  <c r="A34" i="2" s="1"/>
  <c r="D35" i="1"/>
  <c r="A35" i="2" s="1"/>
  <c r="D36" i="1"/>
  <c r="A36" i="2" s="1"/>
  <c r="D37" i="1"/>
  <c r="A37" i="2" s="1"/>
  <c r="D38" i="1"/>
  <c r="A38" i="2" s="1"/>
  <c r="D39" i="1"/>
  <c r="A39" i="2" s="1"/>
  <c r="D40" i="1"/>
  <c r="A40" i="2" s="1"/>
  <c r="D41" i="1"/>
  <c r="A41" i="2" s="1"/>
  <c r="D42" i="1"/>
  <c r="A42" i="2" s="1"/>
  <c r="D43" i="1"/>
  <c r="A43" i="2" s="1"/>
  <c r="D44" i="1"/>
  <c r="A44" i="2" s="1"/>
  <c r="D45" i="1"/>
  <c r="A45" i="2" s="1"/>
  <c r="D46" i="1"/>
  <c r="A46" i="2" s="1"/>
  <c r="D47" i="1"/>
  <c r="A47" i="2" s="1"/>
  <c r="D48" i="1"/>
  <c r="A48" i="2" s="1"/>
  <c r="D49" i="1"/>
  <c r="A49" i="2" s="1"/>
  <c r="D50" i="1"/>
  <c r="A50" i="2" s="1"/>
  <c r="D51" i="1"/>
  <c r="A51" i="2" s="1"/>
  <c r="D52" i="1"/>
  <c r="A52" i="2" s="1"/>
  <c r="D53" i="1"/>
  <c r="A53" i="2" s="1"/>
  <c r="D54" i="1"/>
  <c r="A54" i="2" s="1"/>
  <c r="D55" i="1"/>
  <c r="A55" i="2" s="1"/>
  <c r="D56" i="1"/>
  <c r="A56" i="2" s="1"/>
  <c r="D57" i="1"/>
  <c r="A57" i="2" s="1"/>
  <c r="D58" i="1"/>
  <c r="A58" i="2" s="1"/>
  <c r="D59" i="1"/>
  <c r="A59" i="2" s="1"/>
  <c r="D60" i="1"/>
  <c r="A60" i="2" s="1"/>
  <c r="D61" i="1"/>
  <c r="A61" i="2" s="1"/>
  <c r="D62" i="1"/>
  <c r="A62" i="2" s="1"/>
  <c r="D63" i="1"/>
  <c r="A63" i="2" s="1"/>
  <c r="D64" i="1"/>
  <c r="A64" i="2" s="1"/>
  <c r="D65" i="1"/>
  <c r="A65" i="2" s="1"/>
  <c r="D66" i="1"/>
  <c r="A66" i="2" s="1"/>
  <c r="D67" i="1"/>
  <c r="A67" i="2" s="1"/>
  <c r="D68" i="1"/>
  <c r="A68" i="2" s="1"/>
  <c r="D69" i="1"/>
  <c r="A69" i="2" s="1"/>
  <c r="D70" i="1"/>
  <c r="A70" i="2" s="1"/>
  <c r="D71" i="1"/>
  <c r="A71" i="2" s="1"/>
  <c r="D72" i="1"/>
  <c r="A72" i="2" s="1"/>
  <c r="D73" i="1"/>
  <c r="A73" i="2" s="1"/>
  <c r="D74" i="1"/>
  <c r="A74" i="2" s="1"/>
  <c r="D75" i="1"/>
  <c r="A75" i="2" s="1"/>
  <c r="D76" i="1"/>
  <c r="A76" i="2" s="1"/>
  <c r="D77" i="1"/>
  <c r="A77" i="2" s="1"/>
  <c r="D78" i="1"/>
  <c r="A78" i="2" s="1"/>
  <c r="D79" i="1"/>
  <c r="A79" i="2" s="1"/>
  <c r="D80" i="1"/>
  <c r="A80" i="2" s="1"/>
  <c r="D81" i="1"/>
  <c r="A81" i="2" s="1"/>
  <c r="D82" i="1"/>
  <c r="A82" i="2" s="1"/>
  <c r="D83" i="1"/>
  <c r="A83" i="2" s="1"/>
  <c r="D84" i="1"/>
  <c r="A84" i="2" s="1"/>
  <c r="D85" i="1"/>
  <c r="A85" i="2" s="1"/>
  <c r="D86" i="1"/>
  <c r="A86" i="2" s="1"/>
  <c r="D87" i="1"/>
  <c r="A87" i="2" s="1"/>
  <c r="D88" i="1"/>
  <c r="A88" i="2" s="1"/>
  <c r="D89" i="1"/>
  <c r="A89" i="2" s="1"/>
  <c r="D90" i="1"/>
  <c r="A90" i="2" s="1"/>
  <c r="D91" i="1"/>
  <c r="A91" i="2" s="1"/>
  <c r="D92" i="1"/>
  <c r="A92" i="2" s="1"/>
  <c r="D93" i="1"/>
  <c r="A93" i="2" s="1"/>
  <c r="D94" i="1"/>
  <c r="A94" i="2" s="1"/>
  <c r="D95" i="1"/>
  <c r="A95" i="2" s="1"/>
  <c r="D96" i="1"/>
  <c r="A96" i="2" s="1"/>
  <c r="D97" i="1"/>
  <c r="A97" i="2" s="1"/>
  <c r="D98" i="1"/>
  <c r="A98" i="2" s="1"/>
  <c r="D99" i="1"/>
  <c r="A99" i="2" s="1"/>
  <c r="D100" i="1"/>
  <c r="A100" i="2" s="1"/>
  <c r="D101" i="1"/>
  <c r="A101" i="2" s="1"/>
  <c r="D102" i="1"/>
  <c r="A102" i="2" s="1"/>
  <c r="D103" i="1"/>
  <c r="A103" i="2" s="1"/>
  <c r="D104" i="1"/>
  <c r="A104" i="2" s="1"/>
  <c r="D105" i="1"/>
  <c r="A105" i="2" s="1"/>
  <c r="D106" i="1"/>
  <c r="A106" i="2" s="1"/>
  <c r="D107" i="1"/>
  <c r="A107" i="2" s="1"/>
  <c r="D108" i="1"/>
  <c r="A108" i="2" s="1"/>
  <c r="D109" i="1"/>
  <c r="A109" i="2" s="1"/>
  <c r="D110" i="1"/>
  <c r="A110" i="2" s="1"/>
  <c r="D111" i="1"/>
  <c r="A111" i="2" s="1"/>
  <c r="D112" i="1"/>
  <c r="A112" i="2" s="1"/>
  <c r="D113" i="1"/>
  <c r="A113" i="2" s="1"/>
  <c r="D114" i="1"/>
  <c r="A114" i="2" s="1"/>
  <c r="D115" i="1"/>
  <c r="A115" i="2" s="1"/>
  <c r="D116" i="1"/>
  <c r="A116" i="2" s="1"/>
  <c r="D117" i="1"/>
  <c r="A117" i="2" s="1"/>
  <c r="D118" i="1"/>
  <c r="A118" i="2" s="1"/>
  <c r="D119" i="1"/>
  <c r="A119" i="2" s="1"/>
  <c r="D120" i="1"/>
  <c r="A120" i="2" s="1"/>
  <c r="D121" i="1"/>
  <c r="A121" i="2" s="1"/>
  <c r="D122" i="1"/>
  <c r="A122" i="2" s="1"/>
  <c r="D123" i="1"/>
  <c r="A123" i="2" s="1"/>
  <c r="D124" i="1"/>
  <c r="A124" i="2" s="1"/>
  <c r="D125" i="1"/>
  <c r="A125" i="2" s="1"/>
  <c r="D126" i="1"/>
  <c r="A126" i="2" s="1"/>
  <c r="D127" i="1"/>
  <c r="A127" i="2" s="1"/>
  <c r="D128" i="1"/>
  <c r="A128" i="2" s="1"/>
  <c r="D129" i="1"/>
  <c r="A129" i="2" s="1"/>
  <c r="D130" i="1"/>
  <c r="A130" i="2" s="1"/>
  <c r="D131" i="1"/>
  <c r="A131" i="2" s="1"/>
  <c r="D132" i="1"/>
  <c r="A132" i="2" s="1"/>
  <c r="D133" i="1"/>
  <c r="A133" i="2" s="1"/>
  <c r="D134" i="1"/>
  <c r="A134" i="2" s="1"/>
  <c r="D135" i="1"/>
  <c r="A135" i="2" s="1"/>
  <c r="D136" i="1"/>
  <c r="A136" i="2" s="1"/>
  <c r="D137" i="1"/>
  <c r="A137" i="2" s="1"/>
  <c r="D138" i="1"/>
  <c r="A138" i="2" s="1"/>
  <c r="D139" i="1"/>
  <c r="A139" i="2" s="1"/>
  <c r="D140" i="1"/>
  <c r="A140" i="2" s="1"/>
  <c r="D141" i="1"/>
  <c r="A141" i="2" s="1"/>
  <c r="D142" i="1"/>
  <c r="A142" i="2" s="1"/>
  <c r="D143" i="1"/>
  <c r="A143" i="2" s="1"/>
  <c r="D144" i="1"/>
  <c r="A144" i="2" s="1"/>
  <c r="D145" i="1"/>
  <c r="A145" i="2" s="1"/>
  <c r="D146" i="1"/>
  <c r="A146" i="2" s="1"/>
  <c r="D147" i="1"/>
  <c r="A147" i="2" s="1"/>
  <c r="D148" i="1"/>
  <c r="A148" i="2" s="1"/>
  <c r="D149" i="1"/>
  <c r="A149" i="2" s="1"/>
  <c r="D150" i="1"/>
  <c r="A150" i="2" s="1"/>
  <c r="D151" i="1"/>
  <c r="A151" i="2" s="1"/>
  <c r="D152" i="1"/>
  <c r="A152" i="2" s="1"/>
  <c r="D153" i="1"/>
  <c r="A153" i="2" s="1"/>
  <c r="D154" i="1"/>
  <c r="A154" i="2" s="1"/>
  <c r="D155" i="1"/>
  <c r="A155" i="2" s="1"/>
  <c r="D156" i="1"/>
  <c r="A156" i="2" s="1"/>
  <c r="D157" i="1"/>
  <c r="A157" i="2" s="1"/>
  <c r="D158" i="1"/>
  <c r="A158" i="2" s="1"/>
  <c r="D159" i="1"/>
  <c r="A159" i="2" s="1"/>
  <c r="D160" i="1"/>
  <c r="A160" i="2" s="1"/>
  <c r="D161" i="1"/>
  <c r="A161" i="2" s="1"/>
  <c r="D162" i="1"/>
  <c r="A162" i="2" s="1"/>
  <c r="D163" i="1"/>
  <c r="A163" i="2" s="1"/>
  <c r="D164" i="1"/>
  <c r="A164" i="2" s="1"/>
  <c r="D165" i="1"/>
  <c r="A165" i="2" s="1"/>
  <c r="D166" i="1"/>
  <c r="A166" i="2" s="1"/>
  <c r="D167" i="1"/>
  <c r="A167" i="2" s="1"/>
  <c r="D168" i="1"/>
  <c r="A168" i="2" s="1"/>
  <c r="D169" i="1"/>
  <c r="A169" i="2" s="1"/>
  <c r="D170" i="1"/>
  <c r="A170" i="2" s="1"/>
  <c r="D171" i="1"/>
  <c r="A171" i="2" s="1"/>
  <c r="D172" i="1"/>
  <c r="A172" i="2" s="1"/>
  <c r="D173" i="1"/>
  <c r="A173" i="2" s="1"/>
  <c r="D174" i="1"/>
  <c r="A174" i="2" s="1"/>
  <c r="D175" i="1"/>
  <c r="A175" i="2" s="1"/>
  <c r="D176" i="1"/>
  <c r="A176" i="2" s="1"/>
  <c r="D177" i="1"/>
  <c r="A177" i="2" s="1"/>
  <c r="D178" i="1"/>
  <c r="A178" i="2" s="1"/>
  <c r="D179" i="1"/>
  <c r="A179" i="2" s="1"/>
  <c r="D180" i="1"/>
  <c r="A180" i="2" s="1"/>
  <c r="D181" i="1"/>
  <c r="A181" i="2" s="1"/>
  <c r="D182" i="1"/>
  <c r="A182" i="2" s="1"/>
  <c r="D183" i="1"/>
  <c r="A183" i="2" s="1"/>
  <c r="D184" i="1"/>
  <c r="A184" i="2" s="1"/>
  <c r="D185" i="1"/>
  <c r="A185" i="2" s="1"/>
  <c r="D186" i="1"/>
  <c r="A186" i="2" s="1"/>
  <c r="D187" i="1"/>
  <c r="A187" i="2" s="1"/>
  <c r="D188" i="1"/>
  <c r="A188" i="2" s="1"/>
  <c r="D189" i="1"/>
  <c r="A189" i="2" s="1"/>
  <c r="D190" i="1"/>
  <c r="A190" i="2" s="1"/>
  <c r="D191" i="1"/>
  <c r="A191" i="2" s="1"/>
  <c r="D192" i="1"/>
  <c r="A192" i="2" s="1"/>
  <c r="D193" i="1"/>
  <c r="A193" i="2" s="1"/>
  <c r="D194" i="1"/>
  <c r="A194" i="2" s="1"/>
  <c r="D195" i="1"/>
  <c r="A195" i="2" s="1"/>
  <c r="D196" i="1"/>
  <c r="A196" i="2" s="1"/>
  <c r="D197" i="1"/>
  <c r="A197" i="2" s="1"/>
  <c r="D198" i="1"/>
  <c r="A198" i="2" s="1"/>
  <c r="D199" i="1"/>
  <c r="A199" i="2" s="1"/>
  <c r="D200" i="1"/>
  <c r="A200" i="2" s="1"/>
  <c r="D201" i="1"/>
  <c r="A201" i="2" s="1"/>
  <c r="D202" i="1"/>
  <c r="A202" i="2" s="1"/>
  <c r="D203" i="1"/>
  <c r="A203" i="2" s="1"/>
  <c r="D204" i="1"/>
  <c r="A204" i="2" s="1"/>
  <c r="D205" i="1"/>
  <c r="A205" i="2" s="1"/>
  <c r="D206" i="1"/>
  <c r="A206" i="2" s="1"/>
  <c r="D207" i="1"/>
  <c r="A207" i="2" s="1"/>
  <c r="D208" i="1"/>
  <c r="A208" i="2" s="1"/>
  <c r="D209" i="1"/>
  <c r="A209" i="2" s="1"/>
  <c r="D210" i="1"/>
  <c r="A210" i="2" s="1"/>
  <c r="D211" i="1"/>
  <c r="A211" i="2" s="1"/>
  <c r="D212" i="1"/>
  <c r="A212" i="2" s="1"/>
  <c r="D213" i="1"/>
  <c r="A213" i="2" s="1"/>
  <c r="D214" i="1"/>
  <c r="A214" i="2" s="1"/>
  <c r="D215" i="1"/>
  <c r="A215" i="2" s="1"/>
  <c r="D216" i="1"/>
  <c r="A216" i="2" s="1"/>
  <c r="D217" i="1"/>
  <c r="A217" i="2" s="1"/>
  <c r="D218" i="1"/>
  <c r="A218" i="2" s="1"/>
  <c r="D219" i="1"/>
  <c r="A219" i="2" s="1"/>
  <c r="D220" i="1"/>
  <c r="A220" i="2" s="1"/>
  <c r="D221" i="1"/>
  <c r="A221" i="2" s="1"/>
  <c r="D222" i="1"/>
  <c r="A222" i="2" s="1"/>
  <c r="D223" i="1"/>
  <c r="A223" i="2" s="1"/>
  <c r="D224" i="1"/>
  <c r="A224" i="2" s="1"/>
  <c r="D225" i="1"/>
  <c r="A225" i="2" s="1"/>
  <c r="D226" i="1"/>
  <c r="A226" i="2" s="1"/>
  <c r="D227" i="1"/>
  <c r="A227" i="2" s="1"/>
  <c r="D228" i="1"/>
  <c r="A228" i="2" s="1"/>
  <c r="D229" i="1"/>
  <c r="A229" i="2" s="1"/>
  <c r="D230" i="1"/>
  <c r="A230" i="2" s="1"/>
  <c r="D231" i="1"/>
  <c r="A231" i="2" s="1"/>
  <c r="D232" i="1"/>
  <c r="A232" i="2" s="1"/>
  <c r="D233" i="1"/>
  <c r="A233" i="2" s="1"/>
  <c r="D234" i="1"/>
  <c r="A234" i="2" s="1"/>
  <c r="D235" i="1"/>
  <c r="A235" i="2" s="1"/>
  <c r="D236" i="1"/>
  <c r="A236" i="2" s="1"/>
  <c r="D237" i="1"/>
  <c r="A237" i="2" s="1"/>
  <c r="D238" i="1"/>
  <c r="A238" i="2" s="1"/>
  <c r="D239" i="1"/>
  <c r="A239" i="2" s="1"/>
  <c r="D240" i="1"/>
  <c r="A240" i="2" s="1"/>
  <c r="D241" i="1"/>
  <c r="A241" i="2" s="1"/>
  <c r="D242" i="1"/>
  <c r="A242" i="2" s="1"/>
  <c r="D243" i="1"/>
  <c r="A243" i="2" s="1"/>
  <c r="D244" i="1"/>
  <c r="A244" i="2" s="1"/>
  <c r="D245" i="1"/>
  <c r="A245" i="2" s="1"/>
  <c r="D246" i="1"/>
  <c r="A246" i="2" s="1"/>
  <c r="D247" i="1"/>
  <c r="A247" i="2" s="1"/>
  <c r="D248" i="1"/>
  <c r="A248" i="2" s="1"/>
  <c r="D249" i="1"/>
  <c r="A249" i="2" s="1"/>
  <c r="D250" i="1"/>
  <c r="A250" i="2" s="1"/>
  <c r="D251" i="1"/>
  <c r="A251" i="2" s="1"/>
  <c r="D252" i="1"/>
  <c r="A252" i="2" s="1"/>
  <c r="D253" i="1"/>
  <c r="A253" i="2" s="1"/>
  <c r="D254" i="1"/>
  <c r="A254" i="2" s="1"/>
  <c r="D255" i="1"/>
  <c r="A255" i="2" s="1"/>
  <c r="D256" i="1"/>
  <c r="A256" i="2" s="1"/>
  <c r="D257" i="1"/>
  <c r="A257" i="2" s="1"/>
  <c r="D258" i="1"/>
  <c r="A258" i="2" s="1"/>
  <c r="D259" i="1"/>
  <c r="A259" i="2" s="1"/>
  <c r="D260" i="1"/>
  <c r="A260" i="2" s="1"/>
  <c r="D261" i="1"/>
  <c r="A261" i="2" s="1"/>
  <c r="D262" i="1"/>
  <c r="A262" i="2" s="1"/>
  <c r="D263" i="1"/>
  <c r="A263" i="2" s="1"/>
  <c r="D264" i="1"/>
  <c r="A264" i="2" s="1"/>
  <c r="D265" i="1"/>
  <c r="A265" i="2" s="1"/>
  <c r="D266" i="1"/>
  <c r="A266" i="2" s="1"/>
  <c r="D267" i="1"/>
  <c r="A267" i="2" s="1"/>
  <c r="D268" i="1"/>
  <c r="A268" i="2" s="1"/>
  <c r="D269" i="1"/>
  <c r="A269" i="2" s="1"/>
  <c r="D2" i="1"/>
  <c r="A2" i="2" s="1"/>
  <c r="G5" i="2" l="1"/>
  <c r="F6" i="2"/>
  <c r="F5" i="2"/>
  <c r="E3" i="2"/>
  <c r="E6" i="2" l="1"/>
  <c r="E5" i="2"/>
</calcChain>
</file>

<file path=xl/sharedStrings.xml><?xml version="1.0" encoding="utf-8"?>
<sst xmlns="http://schemas.openxmlformats.org/spreadsheetml/2006/main" count="2272" uniqueCount="582">
  <si>
    <t>Testo Italiano</t>
  </si>
  <si>
    <t>Testo Inglese</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</si>
  <si>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</si>
  <si>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Nice explanation, clear and concise. really striking visual effects that create an immersive experience for everyone. I also created a path in the central room with eg plastic to increase the sharing and discussion after watching the explanations.</t>
  </si>
  <si>
    <t>Le installazioni sono realizzate con cura, il personale è molto accogliente, i contenuti ben presentati, i mezzi audiovisivi rendono godibile e molto interessante il racconto della storia di Roma. Lo consiglio ad un pubblico di qualsiasi età.</t>
  </si>
  <si>
    <t>The installations are made with care, the staff is very friendly, well-presented content, the audiovisual media make it enjoyable and very interesting account of the history of Rome. I recommend it to an audience of any age.</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</si>
  <si>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</si>
  <si>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</si>
  <si>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Veramente uno spettacolo che lascia il segno.
Da romano ho apprezzato molto il modo in cui Roma viene presentata e penso sia importante per chi viene da fuori vedere questo spettacolo prima della visita: nome molto azzeccato infatti</t>
  </si>
  <si>
    <t>Truly a sight that leaves its mark.
From Rome I loved the way in which Rome was presented, and I think it's important for people from outside see this show before visit: very apt name indeed</t>
  </si>
  <si>
    <t>Il film su Roma racconta la mia città in modo entusiasmante ed istruttivo.
Veramente bello
Il personale molto educato e gentile</t>
  </si>
  <si>
    <t>The film tells about Rome my city so exciting and instructive.
Really nice
The staff very polite and gentle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</si>
  <si>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</si>
  <si>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</si>
  <si>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È stato meraviglioso vivere la storia della nostra Capitale in una maniera così coinvolgente: è un capolavoro di significati e di conferme del genio Italiano! Grazie</t>
  </si>
  <si>
    <t>It was wonderful to experience the history of our capital in a manner so addictive: it is a masterpiece of meanings and confirmations of the Italian genius! Thank you</t>
  </si>
  <si>
    <t>Beh, un'esperienza unica e bellissima, ho trovato grande professionalità nel personale e lo spettacolo è di alta qualità....</t>
  </si>
  <si>
    <t>Well, unique and beautiful, I found the staff very professional and the show is high quality ....</t>
  </si>
  <si>
    <t>Mostra molto interessante, con contenuto chiaro, sintetico ma essenziale e modalità proiettiva coinvolgente. Personale gentilissimo e molto disponibile. Ci ha anche fatto risentire due volte l'audioguida a fine tour. Sala cinema entusiasmante!</t>
  </si>
  <si>
    <t>Shows very interesting, with clear content, brief but essential and projective mode addictive. friendly and very helpful. She was also affected twice the audio guide at the end of tour. Sala exciting film!</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</si>
  <si>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</si>
  <si>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</si>
  <si>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Fatela sicuramente prima di addentrarsi nei fori ... ben fatta ... ben riuscita ... snella presentazione e gran lavoro di ricostruzione...applausi!</t>
  </si>
  <si>
    <t>Make it sure before entering into the holes ... well done ... well done ... streamlined presentation and much reconstruction work ... cheers!</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</si>
  <si>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</si>
  <si>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</si>
  <si>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</si>
  <si>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</si>
  <si>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"giro" a Roma partendo dagli inizi fino ai giorni nostri . Per un'ora ti coinvolgono con giochi grafici da prima della creazione di Roma fino ai scavi dei fori imperiali. Bravissimi.</t>
  </si>
  <si>
    <t>Magnifico "round" in Rome, starting from the beginning until the present day. For an hour, they involve you with graphic games from before the foundation of Rome to the excavations of the Imperial Forums. Well done.</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</si>
  <si>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</si>
  <si>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</si>
  <si>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</si>
  <si>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</si>
  <si>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Una visione di Roma antica ricostruita alla perfezione e una visita immersiva in una ricostruzione della storia di Roma. Da vedere assolutamente per capire Roma. Bravi</t>
  </si>
  <si>
    <t>A vision of ancient Rome reconstructed to perfection and a visit immersive in a reconstruction of the history of Rome. Must see to understand Rome.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</si>
  <si>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</si>
  <si>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</si>
  <si>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Esperienza multimediale piacevole e interessante: quasi un'ora dedicata alla storia, quella di Roma e non solo.
Personale giovane, cortese e professionale.
Lo consiglio.</t>
  </si>
  <si>
    <t>pleasant and interesting multimedia experience: almost an hour dedicated to the history, that of Rome and beyond.
Staff young, friendly and professional.
I advise.</t>
  </si>
  <si>
    <t>Molto molto molto bello! Semplice ma efficace. Da non perdere per iniziare un tour a Roma. Davvero coinvolgenti gli effetti 3d per ricostruire la Roma imperiale.</t>
  </si>
  <si>
    <t>Very very very nice! Simple but effective. Do not miss to start a tour in Rome. Really exciting 3d effects to rebuild imperial Rome.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</si>
  <si>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</si>
  <si>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A simple, quick, all 'simply boring to spread the story of Rome, summed up in a short time completely. Useful not only for the tourists to have a more complete view of knowledge inherent in this city. The interactivity makes it much more ...</t>
  </si>
  <si>
    <t>Ci è piaciuto, semplice e informativo. Spero che puliscano il vetro su determinati monitor 3 d.
Grande visut, comprato per $ 14 su Viator. com
Ottimi posti per la pizza nelle vicinanze e negozi di pelletteria!</t>
  </si>
  <si>
    <t>We liked it, simple and informative. I hope they clean the glass on certain monitors 3 d.
Great Visut, bought for $ 14 on Viator. com
Great places for pizza nearby and leather goods shops!</t>
  </si>
  <si>
    <t>È stato assolutamente incredibile e molto creativo nel modo in cui hanno portato la storia di Roma alla vita in 3 D! ! ! ! ! Merita una visita all'inizio della tua vacanza, in modo da avere una migliore comprensione della storia colorata di questa città.</t>
  </si>
  <si>
    <t>It was absolutely amazing and very creative in the way they have brought the history of Rome to life in 3D! ! ! ! ! Worth a visit at the beginning of your holiday, so you have a better understanding of the colorful history of this city.</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</si>
  <si>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</si>
  <si>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</si>
  <si>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Questa è stata un'ottima introduzione a Roma. Se riesci a vederlo prima di visitare il Colosseo o ai Fori sarebbe utile. Non era molto affollato e il personale era gentile. Lo consiglierei alle famiglie.</t>
  </si>
  <si>
    <t>This was a great introduction to Rome. If you can see it before you visit the Colosseum and the Roman Forum it would be helpful. It was not very busy and the staff was friendly. I would recommend it to families.</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</si>
  <si>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</si>
  <si>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</si>
  <si>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</si>
  <si>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</si>
  <si>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Personale molto illustrativo e molto amichevole. La visione dello sviluppo della città è molto didattica e impressionante</t>
  </si>
  <si>
    <t>very illustrative and very friendly staff. The vision of the development of the city is very didactic and awesome</t>
  </si>
  <si>
    <t>Fantastica panoramica informativa e coinvolgente di Roma, ci siamo divertiti immensamente, consigliamo vivamente questa esperienza</t>
  </si>
  <si>
    <t>Fantastic panoramic informative and engaging in Rome, we thoroughly enjoyed ourselves, we highly recommend this experience</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</si>
  <si>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</si>
  <si>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</si>
  <si>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</si>
  <si>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</si>
  <si>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è stato eccellente, un ottimo modo per imparare la storia prima di scoprire la città! Molto informativo, grazie</t>
  </si>
  <si>
    <t>It was excellent, a great way to learn history before discovering the city! Very informative, thanks</t>
  </si>
  <si>
    <t>Rappresentazione meravigliosa e vivida della storia di Roma e dei suoi monumenti! Ottima organizzazione! Suggerirei a tutti di visitarlo insieme alle visite dei monumenti! Spero che includano anche audioguide in altre lingue!</t>
  </si>
  <si>
    <t>wonderful and vivid representation of the history of Rome and its monuments! Excellent organization! I would recommend everyone to visit along with the visits of the monuments! I hope that also include audio guides in other languages!</t>
  </si>
  <si>
    <t>Questa è stata una grande opportunità per avere una panoramica della Roma storica e metterla in prospettiva con l'attuale Roma. Farlo all'inizio del viaggio è stato utile. Molte informazioni in modo divertente. Decisamente migliorato la nostra comprensione.</t>
  </si>
  <si>
    <t>This was a great opportunity to get an overview of the historical Rome and put in perspective with the current Roma. Do it at the beginning of the trip was worthwhile. Many amusing information. Definitely improved our understanding.</t>
  </si>
  <si>
    <t>Siamo andati a questo dopo una giornata trascorsa a visitare il Colosseo e il Foro Romano. I creatori del film e le quattro singole aree espositive hanno ricreato l'aspetto di una Roma storica in base ai monumenti trovati a Roma. È stato fantastico !!!</t>
  </si>
  <si>
    <t>We went to this after a day spent visiting the Colosseum and the Roman Forum. The creators of the film and the four individual display areas have recreated the look of a historic Rome according to the monuments found in Rome. It was great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</si>
  <si>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</si>
  <si>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</si>
  <si>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</si>
  <si>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</si>
  <si>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Siamo venuti qui il primo giorno di una breve pausa. Assolutamente fantastico. I display sono molto ben progettati e ti danno davvero un'idea del luogo e di come si è sviluppato.</t>
  </si>
  <si>
    <t>We came here on the first day of a short break. Absolutely fantastic. The displays are very well designed and will really give you an idea of ??the place and how it developed.</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</si>
  <si>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</si>
  <si>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</si>
  <si>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</si>
  <si>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</si>
  <si>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Mi è piaciuto molto questo tour. È stato molto istruttivo e ha dato vita ai famosi monumenti di Roma. Ci vogliono circa 40 minuti per completare il tour. Adatto a tutte le età. Buona idea per andare prima di vedere i luoghi e fare altri tour.</t>
  </si>
  <si>
    <t>I really enjoyed this tour. It was very informative and gave birth to the famous monuments of Rome. It takes about 40 minutes to complete the tour. Suitable for all ages. Good idea to go before we see places and do other tours.</t>
  </si>
  <si>
    <t>Sono così felice che l'abbiamo fatto. È stata una buona panoramica prima di partire per vedere le attrazioni. Il video è stato eccellente. Lo consiglio vivamente .... ne vale la pena.</t>
  </si>
  <si>
    <t>I'm so glad we did. It was a good overview before setting off to see the sights. The video was excellent. I highly recommend it .... it's worth it.</t>
  </si>
  <si>
    <t>Abbiamo scoperto Welcome to Rome Experience tramite Tripadvisor e siamo contenti di esserci andati. Il modo in cui viene presentata la loro storia è davvero avvincente. Lo consiglio vivamente.</t>
  </si>
  <si>
    <t>We discovered Welcome to Rome Experience through TripAdvisor and we are glad we went. The way it is presented their story is really compelling. I highly recommend it.</t>
  </si>
  <si>
    <t>Un viaggio multimediale attraverso 2700 anni di storia romana. Dall'inizio alla fine questa esperienza dura circa un'ora e vale 12,50 Euro a persona. A pochi passi da Piazza Navona. Fallo!</t>
  </si>
  <si>
    <t>A multimedia journey through 2700 years of Roman history. From start to finish this experience lasts about an hour and is worth Euro 12.50 per person. A few steps from Piazza Navona. Just do it!</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</si>
  <si>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</si>
  <si>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</si>
  <si>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Cosa interessante da fare prima di esplorare la città. È rapido e informativo. Inoltre, un rapido riposo da tutte le camminate durante l'apprendimento.</t>
  </si>
  <si>
    <t>Interesting thing to do before exploring the city. It's quick and informative. Also, a quick rest from all walks during learning.</t>
  </si>
  <si>
    <t>Un eccellente museo moderno, chiare presentazioni separate su come furono costruite Roma e le sue famose attrazioni. Ottimo rapporto qualità-prezzo e vale la pena visitarlo all'inizio del viaggio per orientarti.</t>
  </si>
  <si>
    <t>An excellent modern museum, clearly separate presentations on how they were built Rome and its famous attractions. Great value for money and worth a visit at the beginning of the journey to find your way.</t>
  </si>
  <si>
    <t>Grazie per la grande esperienza, è molto utile e bello iniziare il viaggio da questa visita prima di girare Roma. Desiderei avere la stessa tecnologia in ogni grande città del mondo ??</t>
  </si>
  <si>
    <t>Thanks for the great experience, is very helpful and nice to start the journey from this visit before turning Rome. Desiderei have the same technology in every major city in the world ??</t>
  </si>
  <si>
    <t>Questa è l'introduzione ideale, fatta al meglio nel tuo primo giorno a Roma. Offre una panoramica eccezionale. Rapporto qualità / prezzo molto interessante e buono.</t>
  </si>
  <si>
    <t>This is the perfect introduction, made the most of in your first day in Rome. It offers an exceptional panoramic. Value / price very attractive and good.</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</si>
  <si>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</si>
  <si>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</si>
  <si>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Dolce video di 30 minuti con un breve riassunto della storia di Roma, con quattro esperienze multimediali separate in ologramma. Semplicemente divertente. Il posto è pulito e moderno. Bei bagni.</t>
  </si>
  <si>
    <t>Sweet 30-minute video with a short summary of the history of Rome, with four separate media experiences in hologram. Simply fun. The place is clean and modern. Nice bathrooms.</t>
  </si>
  <si>
    <t>L'esperienza interattiva mi sta davvero aiutando a capire cosa vedrò a Roma. Lo stile è veloce e non complicato per far divertire tutti in famiglia (ragazzi adolescenti).</t>
  </si>
  <si>
    <t>The interactive experience really is helping me understand what I see in Rome. The style is fast and uncomplicated to entertain everyone in the family (teenage boys).</t>
  </si>
  <si>
    <t>Ottima esperienza e quadro generale della storia di Roma. Ci ha dato un'immagine chiara delle rovine e del loro aspetto in quei tempi. Altamente raccomandato.</t>
  </si>
  <si>
    <t>Great experience and overview of the history of Rome. He gave us a clear picture of the ruins and their appearance in those times. Highly recommended.</t>
  </si>
  <si>
    <t>Questo è stato davvero un buon modo per conoscere la storia di Roma. Ti dice come Roma è stata fondata dalle origini, mi è davvero piaciuto</t>
  </si>
  <si>
    <t>This was a really good way to learn about the history of Rome. It tells you how Rome was founded from the beginning, I really enjoyed it</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</si>
  <si>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</si>
  <si>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</si>
  <si>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Abbiamo adorato il cinema e anche i modelli ricostruiti erano fantastici. Lo abbiamo già consigliato ad altre famiglie che conosciamo !!</t>
  </si>
  <si>
    <t>We loved the cinema and even rebuilt models were fantastic. We have already recommended to other families we know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</si>
  <si>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</si>
  <si>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</si>
  <si>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 xml:space="preserve"> Personale amichevole; interessante tour virtuale di Roma che offre una prospettiva diversa. Piccolo ingresso quindi è necessario prestare attenzione a quello che stai cercando</t>
  </si>
  <si>
    <t>Friendly staff; Interestingly Rome virtual tour that offers a different perspective. Small entrance so you need to pay attention to what you are looking for</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</si>
  <si>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</si>
  <si>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</si>
  <si>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Dopo aver visto tutti i luoghi d'interesse di Roma ci siamo resi conto di non conoscere la storia completa o il significato dietro di loro. Questo posto è stato fantastico per passare un'ora e conoscere ciò che stavamo guardando. Consiglio vivamente.</t>
  </si>
  <si>
    <t>After seeing all the sights of Rome, we realized they did not know the full story or meaning behind them. This place was great to spend an hour and know what we were watching. I highly recommend.</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</si>
  <si>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</si>
  <si>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</si>
  <si>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Per la prima volta ho un'esperienza straordinaria al Welcome to Rome. Il posto è così fantastico e delizioso.</t>
  </si>
  <si>
    <t>For the first time we have an extraordinary experience to Welcome to Rome. The place is so fantastic and delicious.</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</si>
  <si>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</si>
  <si>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</si>
  <si>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</si>
  <si>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We just visited Welcome to Rome. It was truly a wonderful experience. We learned a lot about the history of Rome and saw holographic images of many ancient Roman buildings as they are now and as they were originally. I just wish we would have gone before.</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</si>
  <si>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</si>
  <si>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</si>
  <si>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Molto interessante lo consigliamo prima di qualsiasi altra visita a Roma. Molto bello con persone molto competenti.</t>
  </si>
  <si>
    <t>Very interesting recommend before any other visit to Rome. Very nice with very competent people.</t>
  </si>
  <si>
    <t>Ottima esperienza Questa visita ci ha permesso di conoscere meglio la città di Roma e i suoi monumenti. Siamo riusciti a ricordare altri monumenti da vedere. Consigliamo questo museo con piacere</t>
  </si>
  <si>
    <t>Good experience This visit has enabled us to better know the city of Rome and its monuments. We were able to remember other sights to see. We recommend this museum with pleasure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</si>
  <si>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</si>
  <si>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</si>
  <si>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Ciao Le spiegazioni sono in francese? Possiamo scegliere di avere le spiegazioni in francese Grazie</t>
  </si>
  <si>
    <t>Hello The explanations are in French? We can choose to have the explanations in French Thanks</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</si>
  <si>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</si>
  <si>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</si>
  <si>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</si>
  <si>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</si>
  <si>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Finalmente una spiegazione a tutte le nostre domande. Efficiente, chiaro, molto professionale. Eravamo molto interessati a queste spiegazioni chiare, documentate e molto ben rappresentate (film, 3D). Molto successo.</t>
  </si>
  <si>
    <t>Finally an explanation for all of our questions. Efficient, clear, very professional. We were very interested in these explanations, documented and very well represented (movies, 3D). Very successful.</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</si>
  <si>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</si>
  <si>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</si>
  <si>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Ci è piaciuto !!!! Molto, molto raccomandato !!! La tecnologia e il cinema molto avanzati sono stati molto interessanti !!!</t>
  </si>
  <si>
    <t>We loved it !!!! Very, very recommended !!! The technology and very advanced film were very interesting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</si>
  <si>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</si>
  <si>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</si>
  <si>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Personale super disponibile e altamente raccomandato! Spazio molto confortevole in cui proiettano il film principale!</t>
  </si>
  <si>
    <t>super staff available and highly recommended! Very comfortable space in which project the main movie!</t>
  </si>
  <si>
    <t>Spiega prima e dopo Roma, ti dà un parametro perfetto di ogni luogo della città, una tappa da non perdere prima di iniziare a conoscere Roma</t>
  </si>
  <si>
    <t>Explain before and after Rome, it gives you a perfect parameter of each part of the city, a stop not to lose before you start to know Rome</t>
  </si>
  <si>
    <t>Eccellente ti aiuta a concentrarti su una città in cui è difficile fare a meno di un aiuto come questo. Pacevole e ti permette di essere molto più informato</t>
  </si>
  <si>
    <t>Excellent helps you focus on a city where it's hard to do without help like this. Pacevole and allows you to be much more informed</t>
  </si>
  <si>
    <t>Abbiamo trovato il posto che visitava Roma e abbiamo deciso di entrare e il percorso e il modo di farlo sono fantastici. Consigliato al 100%</t>
  </si>
  <si>
    <t>We found the place he visited Rome and we decided to enter and the path and the way to do it are fantastic. 100% recommended</t>
  </si>
  <si>
    <t>Consiglio vivamente questa attività, preferibilmente all'inizio della visita di Roma. Dà una buona immagine della storia di Roma. Le animazioni e il film possono essere impostati individualmente nelle tue lingue.</t>
  </si>
  <si>
    <t>I highly recommend this activity, preferably at the beginning of the Rome visit. It gives a good picture of the history of Rome. The animations and the film can be set individually in your language.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</si>
  <si>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</si>
  <si>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</si>
  <si>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Dopo aver visitato il Foro Romano e il Colosseo, era difficile immaginare come fosse. È stato facile con il museo. Consigliato a tutti!</t>
  </si>
  <si>
    <t>After visiting the Roman Forum and the Coliseum, it was hard to imagine how it was. It was easy with the museum. Recommended for everyone!</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</si>
  <si>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</si>
  <si>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</si>
  <si>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Grande escursione nella storia. Dall'inizio della formazione di Roma, ai tempi moderni. Per un prezzo ragionevole, ottieni 4 camere con ricostruzioni 3D su monumenti storici. + una sala con cinema 3D (mezz'ora).</t>
  </si>
  <si>
    <t>Great excursion into history. Since the beginning of the formation of Rome, to modern times. For a reasonable price, you get 4 bedrooms with 3D reconstructions of historical monuments. + With a 3D cinema room (half hour).</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</si>
  <si>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</si>
  <si>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</si>
  <si>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</si>
  <si>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</si>
  <si>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L'attrazione è molto interessante e affronta i punti principali di Roma. Vale la pena di essere uno dei primi tour da fare, in quanto ti aiuta ad avere maggiori informazioni sui monumenti e fornisce anche consigli sulle costruzioni. Consiglio vivamente !!!</t>
  </si>
  <si>
    <t>The attraction is very interesting and addresses the main points of Rome. It pays to be an early tour to do, as it helps you to have more information on the monuments and also provides tips on buildings. I highly recommend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</si>
  <si>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</si>
  <si>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</si>
  <si>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</si>
  <si>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</si>
  <si>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</si>
  <si>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</si>
  <si>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</si>
  <si>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</si>
  <si>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Una serata abbastanza piacevole se non ti aspetti una performance standard al teatro dell'opera. Cantante maschile meglio della donna che stava cadendo dal suo vestito nel primo tempo. Costoso per la qualità dello spettacolo.</t>
  </si>
  <si>
    <t>A fairly pleasant evening if you do not expect a standard performance at the opera house. best male singer of the woman who was falling from her dress in the first half. Expensive for the quality of the show.</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</si>
  <si>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</si>
  <si>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</si>
  <si>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Non per gli amanti dell'Opera Programmazione discutibile e prestazioni brevi. Finalmente .... O sole mio ....!</t>
  </si>
  <si>
    <t>Not for Opera lovers questionable programming and short performance. Finally .... .... O sole mio!</t>
  </si>
  <si>
    <t>Mi aspettavo una selezione di pezzi ben noti e dato che questo non era il caso, abbiamo trovato la prima metà un po 'noiosa. Le cose sono migliorate dopo la breve pausa in cui gli artisti sono diventati più animati e hanno interagito un po 'con il pubblico</t>
  </si>
  <si>
    <t>I expected a selection of well-known pieces, and since this was not the case, we found the first half a bit 'boring. Things improved after the short break in which artists have become more animated and interacted a bit 'with the public</t>
  </si>
  <si>
    <t>la serata è stata piacevole e ci siamo divertiti, avremmo voluto che avessero scelto diverse opere e il tutto fosse affrettato, ma per 22 euro ne è valsa la pena</t>
  </si>
  <si>
    <t>the evening was pleasant and we had fun, we wished we had chosen different works and everything was rushed, but for 22 Euros it was worth it</t>
  </si>
  <si>
    <t>Bello, ma non fantastico. Siamo rimasti delusi dal fatto che fosse al chiuso. Due cantanti di talento, un pianista di talento.</t>
  </si>
  <si>
    <t>Nice, but not fantastic. We were disappointed that it was indoors. Two talented singers, a talented pianist.</t>
  </si>
  <si>
    <t>Serata divertente per ascoltare l'opera a Taormina. I cantanti erano buoni e l'atmosfera era perfetta. Mi è piaciuto ascoltare il pianista, è stato fantastico. L'intervallo sul ponte che dava sulla piazza era una vera delizia.</t>
  </si>
  <si>
    <t>fun evening for listening to opera in Taormina. The singers were good and the atmosphere was perfect. I loved hearing the pianist, it was great. The interval on the deck facing the square was a real treat.</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</si>
  <si>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</si>
  <si>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</si>
  <si>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</si>
  <si>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</si>
  <si>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Che serata fantastica. Bellissimo teatro antico e semplice breve opera perfetta per la prima esperienza. C'è stato un breve intervallo che ha permesso una pausa per scattare alcune foto dalla terrazza dei teatri. Viaggiavamo con un bambino di 3 anni affascinato.</t>
  </si>
  <si>
    <t>What a fantastic evening. Very nice old theater and simple short perfect work for the first experience. There was a short interval that allowed a break to take some photos from the terrace of the theaters. We were traveling with a 3 year old boy fascinated.</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</si>
  <si>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</si>
  <si>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</si>
  <si>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</si>
  <si>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</si>
  <si>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</si>
  <si>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</si>
  <si>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Vale la pena visitare. I cantanti erano fantastici e il pianista suonava magnificamente. È solo poco più di un'ora ma vale la pena provare l'esperienza a Taormina.</t>
  </si>
  <si>
    <t>It is worth visiting. The singers were great and the pianist played beautifully. It is only just over an hour but it is worth to experience in Taormina.</t>
  </si>
  <si>
    <t>Una bella serata. Cantanti e pianisti eccellenti. Il teatro carino e l'intervallo sulla terrazza che si affaccia sulla piazza lo hanno reso speciale.</t>
  </si>
  <si>
    <t>A nice evening. Singers and excellent pianists. The cute theater and the interval on the terrace overlooking the square made it special.</t>
  </si>
  <si>
    <t>È stata una bella serata. I cantanti e il pianista erano fantastici! Lo rifarei sicuramente. Le altre recensioni hanno affermato che il locale era troppo caldo, in effetti era molto confortevole. Penso che abbiano aggiunto i condizionatori d'aria.</t>
  </si>
  <si>
    <t>It was a nice evening. The singers and pianist were fantastic! I would do it for sure. Other reviewers have stated that the room was too hot, in fact it was very comfortable. I think they added air conditioners.</t>
  </si>
  <si>
    <t>Una fantastica serata fuori. Prima cena abbondante e alle 21.15 una performance inizia in una piccola stanza con un grande pianista e un buon baritono e soprano che cantano vari brani d'opera. Spesso cantano insieme. Davvero una serata perfetta</t>
  </si>
  <si>
    <t>A great night out. Before hearty dinner and a performance starts at 21.15 in a small room with a great pianist and a good baritone and soprano singing various operatic songs. Often they sing together. Really a perfect evening</t>
  </si>
  <si>
    <t>buoni cantanti e pianista. Bel mix di momenti salienti dell'opera. L'acustica del teatro è purtroppo triste. Trambusto accogliente nel mezzo di Taormina. Ancora bel tempo il 17 settembre 2019.</t>
  </si>
  <si>
    <t>good singers and a pianist. Nice mix of salient moments of the opera. The acoustics of the theater is unfortunately sad. Bustle cozy in the middle of Taormina. Still nice weather 17 September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</si>
  <si>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</si>
  <si>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</si>
  <si>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Lo consigliamo vivamente !! Una bella serata di diversi estratti d'opera !! Il tenore, il soprano e il pianista erano eccellenti …</t>
  </si>
  <si>
    <t>We highly recommend it !! A beautiful evening of several opera excerpts !! The tenor, soprano and pianist were excellent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</si>
  <si>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</si>
  <si>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</si>
  <si>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</si>
  <si>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</si>
  <si>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Visita davvero piacevole a Taomerina Opera. Avendo l'abitudine di vedere le grandi opere all'Opera di Stoccolma e simili, questa era un'udienza intima e sorprendentemente buona. Divertente vedere alcuni snob dell'opera confrontarsi con la realtà.</t>
  </si>
  <si>
    <t>Visit very pleasant Taomerina Opera. Having the habit of seeing the great works Opera of Stockholm and the like, this was an audience intimate and surprisingly good. Fun to see some opera snobs confront reality.</t>
  </si>
  <si>
    <t>Siamo stati piacevolmente sorpresi da questo spettacolo con stralci di diverse opere. Il formato è leggero e divertente e gli artisti di alto valore.
A coronare questa bella serata il drink offerto sulla terrazza panoramica del teatro.
Assolutamente raccomandato!</t>
  </si>
  <si>
    <t>We were pleasantly surprised by this show with excerpts of different works. The format is light and fun and high-value artists.
To crown this beautiful evening offered a drink on the terrace of the theater.
Definitely recommended!</t>
  </si>
  <si>
    <t>una serie ragionevole di artisti e un cambiamento dal trambusto di Taormina. non i migliori che abbia mai visto ma ok.</t>
  </si>
  <si>
    <t>a reasonable set of artists and a change from the hustle and bustle of Taormina. not the best I've ever seen but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</si>
  <si>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</si>
  <si>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</si>
  <si>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</si>
  <si>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</si>
  <si>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Giocosa, forte e bella. Mi piacerebbe avere più di questi artisti. Sala intima e atmosfera molto piacevole. Consigliato se inizialmente ti piace l'opera o no.</t>
  </si>
  <si>
    <t>Playful, strong and beautiful. I would like more of these artists. cozy room and very pleasant atmosphere. Recommended if initially you like the work or not.</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</si>
  <si>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</si>
  <si>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</si>
  <si>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grandi animatori - ottimo modo per passare la serata alle 21:00. ambiente piccolo e compatto nel centro storico</t>
  </si>
  <si>
    <t>3 great animators - great way to spend the evening at 21:00. small and compact environment in the historic center</t>
  </si>
  <si>
    <t>Ottimi i tre artisti che si solo alternati in scena. Bellissima la vista dalla terrazza con vista mare.</t>
  </si>
  <si>
    <t>Excellent three artists who only turns on stage. Beautiful view from the terrace with sea view.</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</si>
  <si>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</si>
  <si>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</si>
  <si>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</si>
  <si>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</si>
  <si>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</si>
  <si>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</si>
  <si>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</si>
  <si>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</si>
  <si>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Ottimo rapporto qualità-prezzo in un ambiente incantevole. Pianista eccellente e cantanti molto competenti.
Una buona notte di intrattenimento leggero.</t>
  </si>
  <si>
    <t>Great value for money in a lovely setting. Pianist excellent and very competent singers.
A good night of light entertainment.</t>
  </si>
  <si>
    <t>Grande introduzione all'opera! Bel tocco per avere il Prosecco nell'intervallo</t>
  </si>
  <si>
    <t>Great introduction to the work! Nice touch to have the range Prosecco</t>
  </si>
  <si>
    <t>Splendida performance. Vale sicuramente la pena partecipare ad uno spettacolo.</t>
  </si>
  <si>
    <t>Stunning performance. Definitely worth attending a show.</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</si>
  <si>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</si>
  <si>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</si>
  <si>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Non ero un amante dell'opera prima di andare insieme con mia moglie, ma sono stato rapito quella sera. Divertimento di prima qualità in un ambiente rilassato. Da non perdere.</t>
  </si>
  <si>
    <t>I was not an opera lover before going along with my wife, but I was blown away that night. notch entertainment in a relaxed environment. Not to be missed.</t>
  </si>
  <si>
    <t>Mi è piaciuta molto l'opera, soprattutto ascoltando Elisabetta Zizzo
Il Maestro Gennaro è stato eccellente!!!
Consiglio vivamente questo spettacolo durante la visita a Taormina!!!</t>
  </si>
  <si>
    <t>I loved the work, especially listening to Elizabeth Zizzo
The Master Gennaro was excellent !!!
I highly recommend this show while visiting Taormina !!!</t>
  </si>
  <si>
    <t>Atmosfera favolosa e acustica. Un luogo intimo.</t>
  </si>
  <si>
    <t>Fabulous atmosphere and acoustics. An intimate venue.</t>
  </si>
  <si>
    <t>Troppo caldo in teatro ma la musica era geniale. Da vicino e personale. Vale la pena una visita ma porta un ventilatore.</t>
  </si>
  <si>
    <t>Too hot in the theater but the music was brilliant. Up close and personal. It is worth a visit but carries a fan.</t>
  </si>
  <si>
    <t>Grandi artisti di cui sicuramente si sentirà</t>
  </si>
  <si>
    <t>Great artists who we're sure will feel</t>
  </si>
  <si>
    <t>Fantastica serata. Grandi performance a tutto tondo. Ottima atmosfera. Sarei felice di tornare ogni volta. Congratulazioni.</t>
  </si>
  <si>
    <t>Great night. Great all-round performance. Great atmosphere. I'd be happy to come back every time. Congratulations.</t>
  </si>
  <si>
    <t>Bellissimo! Adoro l'opera!</t>
  </si>
  <si>
    <t>Very beautifull! I love the work!</t>
  </si>
  <si>
    <t>Buon canto e accompagnamento da tutti i coinvolti. Lo consiglio sicuramente. Bella serata fuori.</t>
  </si>
  <si>
    <t>Good singing and accompaniment by all involved. Definitely recommend it. Beautiful night out.</t>
  </si>
  <si>
    <t>Un luogo intimo, artisti di talento, un vero piacere. Solo viziato dai soliti idioti che cercano di registrare sui loro telefoni invece di divertirsi.</t>
  </si>
  <si>
    <t>An intimate, talented artists, a real pleasure. Only spoiled by the usual idiots who try to record on their phones instead of fun.</t>
  </si>
  <si>
    <t>Siamo entrati in una giornata piovosa su richiesta dei bambini. I bambini hanno adorato il vento e la pioggia. La prima parte del Big Bang era ancora ok, ma la seconda parte su Roma era deludente. Immagini brutte, non correlate, eventi essenziali non menzionati.</t>
  </si>
  <si>
    <t>We went on a rainy day on children's request. The kids loved the wind and rain. The first part of the Big Bang was still ok, but the second part of Rome was disappointing. ugly, unrelated images, not mentioned key events.</t>
  </si>
  <si>
    <t>Hai mai avuto la sensazione di cadere da una montagna rocciosa? Quindi fai questo giro se ti piace una sensazione stridente. Esperienza molto spiacevole. Sei stato avvisato.</t>
  </si>
  <si>
    <t>Have you ever had the sensation of falling from a rocky mountain? So doing this tour if you like a jarring sensation. Very unpleasant experience. You have been warned.</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</si>
  <si>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</si>
  <si>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</si>
  <si>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</si>
  <si>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</si>
  <si>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</si>
  <si>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</si>
  <si>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</si>
  <si>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</si>
  <si>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Non all'altezza delle aspettative. L'idea era buona e i bambini hanno imparato alcune cose, ma il giro in fiera era francamente spaventoso e sembrava rotto mentre scricchiolava, si sgretolava e si girava - abbastanza inutilmente. Non preoccuparti.</t>
  </si>
  <si>
    <t>Not up to expectations. The idea was good and the children learned a few things, but the ride at the fair was frankly scary and seemed broken and cracked, crumbled and turned - quite unnecessarily. Do not worry.</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</si>
  <si>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</si>
  <si>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</si>
  <si>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Ci sono due parti dell'attività di Roma. La prima è l'introduzione solo in italiano. Il secondo in una piccola stanza mal tenuta. I posti si muovono, puoi sentire un po 'il vento. Non sentiamo nulla ai piedi e non è in 3d.</t>
  </si>
  <si>
    <t>There are two parts of Rome. The first is the introduction only in Italian. The second in a small room poorly maintained. The seats move, you feel a bit 'the wind. We do not feel anything at the foot and is not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</si>
  <si>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</si>
  <si>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</si>
  <si>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Il film sulla storia è stato buono ma così tante vibrazioni non necessarie …assolutamente no ... il ragazzo del Venezuela che ci lavora è stato molto gentile e sempre con un sorriso …</t>
  </si>
  <si>
    <t>The film about the story was good but so many unnecessary vibrations ... absolutely not ... the guy from Venezuela who worked there were very polite and always with a smile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</si>
  <si>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</si>
  <si>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</si>
  <si>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Senti la storia di Roma, che è eccitante, l'effetto 3D che mi sarebbe piaciuto non c'è ma è divertente per i bambini</t>
  </si>
  <si>
    <t>Feel the history of Rome, which is exciting, the 3D effect that I would have liked but there is fun for children</t>
  </si>
  <si>
    <t>Ci aspettavamo di provare un'emozione visiva, Bôf! Il film su Roma non fornisce il contenuto storico atteso. Effetti speciali superficiali</t>
  </si>
  <si>
    <t>We expected to feel an emotion visual, Bof! The film about Rome does not provide the expected historical content. special surface effects</t>
  </si>
  <si>
    <t>Un'attività che ha soddisfatto i bambini che sono usciti facendo domande: per noi adulti è stato succinto ma non stavamo cercando un corso universitario e sapevamo cosa aspettarci. La tecnica ha funzionato in modo che i bambini fossero felici.</t>
  </si>
  <si>
    <t>An activity that has met children who have come asking questions for us adults was succinct but were looking for a university course and knew what to expect. The technique worked so that the children were happy.</t>
  </si>
  <si>
    <t>Una breve storia di Roma con i principali eventi e personaggi famosi è descritta in modo molto comprensibile e comprensibile per i bambini. Un ottimo inizio per esplorare la città eterna.</t>
  </si>
  <si>
    <t>A Brief History of Rome with the main events and celebrities is described in a very understandable and comprehensible for children. A great start to explore the Eternal City.</t>
  </si>
  <si>
    <t>spettacolo sulla nascita della vita molto interessante e il 5D rende tutto più realistico .
da provare con tutta la famiglia</t>
  </si>
  <si>
    <t>show about the birth of the very interesting lives and 5D makes it more realistic.
try it with whole family</t>
  </si>
  <si>
    <t>Abbiamo fatto questo spettacolo con il nostro nipotino di 12 anni. È stato un po 'insolito, ma divertente. Lo consiglio come intro sul background di Roma</t>
  </si>
  <si>
    <t>We did this show with our 12 year old grandson. It was a bit 'unusual, but fun. I recommend it as an intro on the background of Rome</t>
  </si>
  <si>
    <t>Carino, vale i soldi e ottieni rapidamente un pezzo di storia della città in cui ti trovi. Le sedie vanno su e giù.</t>
  </si>
  <si>
    <t>Cute, worth the money and quickly get a piece of history of the city where you are. The chairs go up and down.</t>
  </si>
  <si>
    <t>Dae fare con i bambini. Siamo entrati senza prenotazione perché stavamo passando di li. Nessun problema per ottenere i biglietti ed entrare subito. L'abbiamo fatto il giorno del nostro arrivo a Roma.</t>
  </si>
  <si>
    <t>Dae do with children. We walked in without a reservation because we were passing by them. No problem to get tickets and go right away. We did it on the day of our arrival in Rome.</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</si>
  <si>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</si>
  <si>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</si>
  <si>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</si>
  <si>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</si>
  <si>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</si>
  <si>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</si>
  <si>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</si>
  <si>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</si>
  <si>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</si>
  <si>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</si>
  <si>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</si>
  <si>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It was much, much more fun to the reviews. Me and my nan went and had a great time. The only downside is that it could be longer when I took the Roman it was 45 minutes. Apart from that, it was great!</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</si>
  <si>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</si>
  <si>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</si>
  <si>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</si>
  <si>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</si>
  <si>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Quattro di noi sono andati ieri, molto colpiti dalla presentazione, adatti a tutte le età, dai giovani agli anziani, appena fuori Via Corsi in una stradina altamente raccomandato</t>
  </si>
  <si>
    <t>Four of us went yesterday, very impressed by the presentation, suitable for all ages, from young to old, just off Via courses in a highly recommended lane</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</si>
  <si>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</si>
  <si>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</si>
  <si>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Va bene per i piccoli ma anche x grandi,ci sono stata con i miei figli e mio marito... bellisima esperienza, la consiglio vivamente...Mimmy</t>
  </si>
  <si>
    <t>Okay for small but also large x, there I was with my children and my husband ... beautifull experience, I highly recommend ... Mimmy</t>
  </si>
  <si>
    <t>Grande esperienza per tutti noi. Le mie figlie lo adoravano. Mia figlia minore ha chiesto di ripeterlo! ! Le mie altre due figlie hanno imparato di più sulla città e cosa avrebbero visto nei prossimi giorni</t>
  </si>
  <si>
    <t>Great experience for all of us. My daughters adored him. My younger daughter asked to repeat it! ! My two daughters have learned more about the city and what they would see in the coming days</t>
  </si>
  <si>
    <t>Molto ben informato e organizzato molto bene e in modo intelligente.
Ti piacerà.
Buon valore anche per i soldi.</t>
  </si>
  <si>
    <t>Very informative and very well organized and intelligently.
You will like it.
Good value for money too.</t>
  </si>
  <si>
    <t>Ci siamo divertiti un sacco!!Esperienza unica!!da fare assolutamente...soprattutto per i bambini ma non solo..</t>
  </si>
  <si>
    <t>We enjoyed it a lot !! !! Unique experience to do absolutely ... especially for children, but not only ..</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</si>
  <si>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</si>
  <si>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</si>
  <si>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Superba. La migliore notte d'opera che abbiamo mai avuto. C'erano solo 14 spettatori a causa dell'aqua alta ma gli artisti hanno dato il massimo. Se ti piace l'opera, non perdere assolutamente questo.</t>
  </si>
  <si>
    <t>Superb. The best night of work we've ever had. There were only 14 spectators because of the Aqua high but the artists did their best. If you like the work, not to be missed this.</t>
  </si>
  <si>
    <t>Un modo meraviglioso di vivere l'opera. Molto intimo ti senti connesso con gli artisti, tutti eccezionali. Mi è piaciuto molto, un'esperienza da ricordare grazie</t>
  </si>
  <si>
    <t>A wonderful way to experience the work. Very intimate you feel connected with the artists, all exceptional. I loved it, an experience to remember thanks</t>
  </si>
  <si>
    <t>L'intera serata è stata così piacevole. La musica, l'atmosfera, è semplicemente perfetta. Ci siamo davvero divertiti, altamente divertente</t>
  </si>
  <si>
    <t>The whole evening was so enjoyable. The music, the atmosphere is just perfect. We really enjoyed ourselves, highly entertaining</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</si>
  <si>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</si>
  <si>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</si>
  <si>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Non essendo mai stato a un'opera, ma sempre volendo, questa era un'introduzione divina. La giusta durata, performance intima e posizione atmosferica. Era semplicemente perfetto. Mi è piaciuto ogni secondo. Grande valore e un'esperienza davvero speciale.</t>
  </si>
  <si>
    <t>Never having been to a work, but always willing, this was an introduction divine. The right term, intimate performances and atmospheric location. It was just perfect. I loved every second. Great value and a very special experience.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</si>
  <si>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</si>
  <si>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</si>
  <si>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</si>
  <si>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I like the work and regularly attend my local home. I thought it would be a perfect performance to take part, given that it was different from an ordinary opera house. I saw the Barber of Seville. I could not be more impressed! Great place, excellent performance!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</si>
  <si>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</si>
  <si>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</si>
  <si>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</si>
  <si>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</si>
  <si>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</si>
  <si>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</si>
  <si>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</si>
  <si>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</si>
  <si>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</si>
  <si>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</si>
  <si>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</si>
  <si>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</si>
  <si>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</si>
  <si>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</si>
  <si>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È un grande spettacolo e i cantanti erano molto bravi. Sarebbe stato meglio se si trovasse in uno scenario diverso ma è stata una bellissima esperienza. Era un po 'breve però.</t>
  </si>
  <si>
    <t>It's a great show and the singers were very good. It would be better if it were in a different scenario, but it was a wonderful experience. It was a bit 'short though.</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</si>
  <si>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</si>
  <si>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</si>
  <si>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</si>
  <si>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</si>
  <si>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</si>
  <si>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</si>
  <si>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</si>
  <si>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</si>
  <si>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</si>
  <si>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</si>
  <si>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</si>
  <si>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</si>
  <si>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</si>
  <si>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</si>
  <si>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Ottima attività da fare con la tua famiglia. Ho avuto due adolescenti. Le bevande erano fantastiche. Questa è la nostra seconda volta ed è stato più piacevole della prima.</t>
  </si>
  <si>
    <t>Excellent activities to do with your family. I had two teenagers. The drinks were great. This is our second time and it was as enjoyable as the first.</t>
  </si>
  <si>
    <t>Non perdere questo concerto! Cantanti e orchestra fantastici. La stanza adiacente dove viveva Santa Chiara è un piacere speciale.</t>
  </si>
  <si>
    <t>Do not miss this concert! Singers and fantastic orchestra. The adjacent room where he lived Santa Chiara is a special pleasure.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</si>
  <si>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</si>
  <si>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</si>
  <si>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Notte eccellente per tutta la famiglia, non troppo lunga e così piacevole. Musicisti di grande talento, piccolo teatro incantevole in una posizione fantastica vicino al Pantheon.</t>
  </si>
  <si>
    <t>Excellent night for the whole family, not too long and so pleasant. very talented musicians, lovely small theater in a fantastic location near the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</si>
  <si>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</si>
  <si>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</si>
  <si>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</si>
  <si>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</si>
  <si>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Ottimo il servizio per prenotare qui..Che dire del teatro bellissimo, strabiliante ne vale la pena andare a vederlo dentro. Come la Fenice risorge dalle sue ceneri anche il teatro risorge ogni volta! quale nome più azzeccato per la sua storia..</t>
  </si>
  <si>
    <t>Excellent service to book qui..Che say the beautiful theater, amazing it's worth going to see it inside. Like the phoenix rising from its ashes rises also the scene every time! what better name for his story ..</t>
  </si>
  <si>
    <t>Era un posto bellissimo con molta storia, se riuscissi a vedere un'opera lì sarebbe ancora più fantastico. Questo è un perfetto esempio della grandezza di Venezia</t>
  </si>
  <si>
    <t>It was a beautiful place with lots of history, to see if I could work there would be even more fantastic. This is a perfect example of the greatness of Venice</t>
  </si>
  <si>
    <t>Il teatro di Febice era molto carino. Assicurati di andare la mattina perché ci sono meno persone e ti puoi mettere a sedere sulle scale più a lungo per goderti la bellezza del teatro. Vien data un'audioguida</t>
  </si>
  <si>
    <t>The Febice theater was very nice. Make sure you go in the morning because there are fewer people and you can get to sit on the stairs any longer to enjoy the beauty of the theater. Vien given an audio guide</t>
  </si>
  <si>
    <t>Wow. Lo amo. Merita una visita. È stato molto interessante guardare il retro del palcoscenico.</t>
  </si>
  <si>
    <t>Wow. I love. Worth a visit. It was very interesting to look at the back of the stage.</t>
  </si>
  <si>
    <t>Incredibile - merita una visita, la prossima volta prenoterà l'opera - il tour è molto istruttivo e avrete bisogno di almeno un'ora. Caffè / torta disponibile anche al piano di sopra</t>
  </si>
  <si>
    <t>Incredible - worth a visit, next time will book the work - the tour is very informative and will need at least an hour. Coffee / cake also available upstairs</t>
  </si>
  <si>
    <t>Una delle case di Opera. La visita e la visita audio - guidata meritano una visita. È bello da vedere e l'audiotour aggiunge un certo valore.</t>
  </si>
  <si>
    <t>One of the opera houses. The visit and the audio tour - guided worth a visit. It's nice to see and the audio tour adds some value.</t>
  </si>
  <si>
    <t>Sono stato a lungo un fan del balletto nel teatro fenice dove si esibisce appunto il balletto, le parole non possono descrivere quanto sia bella il palco reale</t>
  </si>
  <si>
    <t>I have long been a fan of the ballet in the Phoenix theater where the ballet performs precisely, words can not describe how beautiful the royal box</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</si>
  <si>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</si>
  <si>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</si>
  <si>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</si>
  <si>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</si>
  <si>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Un'esperienza favolosa, arie bellissime e voci e piano incredibili. Ritornerei. Comprare il biglietto da Tripadvisor non è buona idea, ho pagato i soldi e non aveva il biglietto.</t>
  </si>
  <si>
    <t>A fabulous experience, beautiful tunes and voices and incredible plan. I would go back. Buying the ticket by Tripadvisor is not good idea, I paid the money and had no ticket.</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</si>
  <si>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</si>
  <si>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</si>
  <si>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</si>
  <si>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</si>
  <si>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Era la nostra prima opera. Esperienza fantastica. Stupendo edificio per lo spettacolo e i cantanti d'opera hanno avuto le voci più incredibili. Altamente raccomandato</t>
  </si>
  <si>
    <t>It was our first work. Fantastic experience. Superb building for the show and opera singers have had the most amazing voices. Highly recommended</t>
  </si>
  <si>
    <t>Abbiamo goduto di 60 minuti di arie d'opera e duetti in un ambiente con un'acustica eccezionale. Assolutamente da non perdere a Lucca?</t>
  </si>
  <si>
    <t>We enjoyed 60 minutes of opera arias and duets in an environment with exceptional acoustics. Not to be missed in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</si>
  <si>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</si>
  <si>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</si>
  <si>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</si>
  <si>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Last year I came upon a performance of Puccini arias when I visited Lucca for the first time. This year I have traveled more than 6000 miles round trip to try two of these magical performances in the glorious church of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</si>
  <si>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</si>
  <si>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Pianist, tenor and baritone sang a mixture of famous pieces by Mozart and Puccini. Excellent reproduction and arrangement. The acoustics were exceptionally close to the front of the church (I have no idea how it was at the bottom). Good value for money.</t>
  </si>
  <si>
    <t>Avrebbe dovuto iniziare alle 19:00, ma in realtà non è iniziato fino alle 19:17 Un po 'vergognoso e sciocco.</t>
  </si>
  <si>
    <t>He would have to start at 19:00, but it really is not started up at 19:17 A little 'shameful and foolish.</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</si>
  <si>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</si>
  <si>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</si>
  <si>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</si>
  <si>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</si>
  <si>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</si>
  <si>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The performance was very good, overall a very good introduction to opera neophytes. The place was lovely and the acoustics were good enough and obviously the artists were great, loved the pianist. I highly recommend this event for a night in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</si>
  <si>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</si>
  <si>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</si>
  <si>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Esperienza culturale meravigliosa, grandi interpreti e una bellissima atmosfera. L'unica nota, per favore, elenca gli artisti con i loro nomi nel programma in futuro.</t>
  </si>
  <si>
    <t>wonderful cultural experience, great actors and a great atmosphere. The only note, please, lists the artists with their names in the program in the future.</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</si>
  <si>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</si>
  <si>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We really enjoyed this concert opera 60 minutes in a beautiful church in Lucca. We were in town for only one night, but we would go every night if we had stayed a few more days. We were impressed by the talent of two singers and the pianist's mastery.</t>
  </si>
  <si>
    <t>La scheda del programma avrebbe potuto includere le opere e le parole delle opere, preferibilmente anche in inglese. Lucca è stata una conoscenza molto piacevole!</t>
  </si>
  <si>
    <t>The program board could have included the works and words of the works, preferably in English. Lucca was a very pleasant acquaintance!</t>
  </si>
  <si>
    <t>Siamo andati due volte all'esperienza Puccini ed è stato favoloso. Abbiamo apprezzato ogni momento dei concerti. Un meraviglioso accompagnatore e meravigliosi solisti, hanno dato vita alla musica. Una serata incantevole. Ne vale la pena. Vai</t>
  </si>
  <si>
    <t>We went twice Puccini experience and it was fabulous. We enjoyed every moment of the concert. A wonderful companion and wonderful soloists, gave life to music. A lovely evening. It's worth it. Go</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</si>
  <si>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</si>
  <si>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</si>
  <si>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Aspetti positivi: un buon programma per me come dilettante che ama il genere ad un costo modesto. Aspetti negativi: soprano non eccellente, difficoltà a localizzare e accedere, assenza di bassi senza giustificazione</t>
  </si>
  <si>
    <t>Pros: a good program for me as an amateur who love the genre at a modest cost. Cons: soprano not excellent, difficult to locate and access, lack of bass without justification</t>
  </si>
  <si>
    <t>Una serata fantastica con musicisti straordinari. Sicuramente la nostra migliore esperienza a Roma. Anche i nostri adolescenti che non erano così entusiasti di unirsi a noi erano assolutamente colpiti.</t>
  </si>
  <si>
    <t>A fantastic evening with extraordinary musicians. Definitely our best experience in Rome. Even our teenagers who were not so thrilled to join us were absolutely impressed.</t>
  </si>
  <si>
    <t>Cinque musicisti fantastici hanno intrattenuto un pubblico di 20 (!) Persone per 80 minuti. Assolutamente magico. Sembrava di essere a casa di qualcuno. Fai fatica a capire come questo può andare avanti finanziariamente ... Vai lì se ami la musica.</t>
  </si>
  <si>
    <t>Five fantastic musicians have entertained an audience of 20 (!) People for 80 minutes. Absolutely magical. It was like being in someone's home. Make effort to understand how this can go ahead financially ... Go there if you love music.</t>
  </si>
  <si>
    <t>Tempo eccezionale. L'Opera è stata assolutamente bellissima !!! Consigliamo vivamente di andare a quest'opera. Molto elegante</t>
  </si>
  <si>
    <t>Exceptional time. The Opera was absolutely beautiful !!! We highly recommend you go to this work. Very stylish</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</si>
  <si>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</si>
  <si>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</si>
  <si>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</si>
  <si>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</si>
  <si>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Il soprano e il tenore semplicemente spettacolari, l'ospite molto amichevole, gli artisti sono tutti attori di grande talento, assolutamente raccomandati</t>
  </si>
  <si>
    <t>The soprano and tenor simply spectacular, very friendly host, the artists are all very talented actors, definitely recommended</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</si>
  <si>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</si>
  <si>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</si>
  <si>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</si>
  <si>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</si>
  <si>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Cantano molto bene. Fidati di una persona con un'istruzione musicale superiore. Vai non te ne pentirai. Sono molto contento di essere riuscito a partecipare a un tale concerto</t>
  </si>
  <si>
    <t>They sing very well. Trust a person with a higher education music. Go you will not regret. I am very happy to be able to attend such a concert</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</si>
  <si>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</si>
  <si>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</si>
  <si>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</si>
  <si>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</si>
  <si>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Il grande programma di 1 ora è eseguito da Alexandra Buczek (soprano) e Pierluigi Paulucci (tenore) in un'accogliente sala nel centro di Roma. Voci bellissime! Trova un'ora la sera per visitare il concerto e avrai la sensazione dell'opera italiana dal sapore napoletano.</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</si>
  <si>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</si>
  <si>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</si>
  <si>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</si>
  <si>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</si>
  <si>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</si>
  <si>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</si>
  <si>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</si>
  <si>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È stato meraviglioso. Un piacere delizioso dopo una lunga giornata di viaggio. Il soprano era eccezionale, così come il tenore. La nostra unica delusione era che c'era un solo tenore. Abbiamo pensato che ci sarebbero stati 3 tenori.</t>
  </si>
  <si>
    <t>It was wonderful. A delicious treat after a long day of travel. The soprano was outstanding, as was the tenor. Our only disappointment was that there was only one tenor. We thought that there would be three tenors.</t>
  </si>
  <si>
    <t>Il 24 ottobre siamo andati a un'eccellente serata d'opera in un'antica chiesa battista a Roma. Un'esperienza meravigliosa</t>
  </si>
  <si>
    <t>On 24 October we went to an excellent night at the opera in an old Baptist church in Rome. A wonderful experience</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</si>
  <si>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</si>
  <si>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</si>
  <si>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</si>
  <si>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</si>
  <si>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</si>
  <si>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</si>
  <si>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</si>
  <si>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</si>
  <si>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È stata la migliore esibizione che abbia mai visto! Davvero fantastico! Questa serata è stata indimenticabile ... Mille grazie ai grandi cantanti che hanno reso questa serata così speciale! Le voci meravigliose dei cantanti sono ricordate ... :)</t>
  </si>
  <si>
    <t>It was the best performance I've ever seen! Really amazing! This evening was unforgettable ... Many thanks to the great singers who have made this evening so special! The wonderful voices of the singers are remembered ... :)</t>
  </si>
  <si>
    <t>Performance ai massimi livelli, artisti eccezionali, luogo intimo, musica eccellente - è stata una serata indimenticabile a Roma :)</t>
  </si>
  <si>
    <t>Performance at the highest levels, exceptional artists, intimate, excellent music - it was a memorable evening in Rome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</si>
  <si>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</si>
  <si>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</si>
  <si>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</si>
  <si>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</si>
  <si>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</si>
  <si>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</si>
  <si>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</si>
  <si>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</si>
  <si>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Mi aspettavo davvero qualcos'altro. Lo stesso spettacolo è stato molto semplice e breve per i miei gusti. L'orchestra di musicisti è molto brava e anche i cantanti, ma lo spettacolo in generale è stato molto breve e semplice.</t>
  </si>
  <si>
    <t>I really expected something else. The show itself was very simple and short for my taste. The orchestra of musicians is very good and also the singers, but the show in general was very short and simple.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</si>
  <si>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</si>
  <si>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</si>
  <si>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Siamo andati a una magica notte d'opera di talentuosi musicisti e cantanti degni di qualsiasi opera o orchestra. Grazie per l'esperienza bravi a tutti</t>
  </si>
  <si>
    <t>We went to a magical night of work of talented musicians and singers worthy of any opera or orchestra. Thanks for the good experience to all</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</si>
  <si>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</si>
  <si>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</si>
  <si>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Il nostro gruppo ha apprezzato le arie d'opera più belle in un ambiente intimo. Questa è stata una bellissima esperienza che puoi goderti in una tranquilla strada di Roma. L'ambientazione è una piccola chiesa. Lo consiglio vivamente se ti piace l'opera.</t>
  </si>
  <si>
    <t>Our group enjoyed the most beautiful in an intimate opera arias. This was a wonderful experience that you can enjoy on a quiet street in Rome. The setting is a small church. I highly recommend it if you like the work.</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</si>
  <si>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</si>
  <si>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</si>
  <si>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</si>
  <si>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</si>
  <si>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</si>
  <si>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</si>
  <si>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</si>
  <si>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</si>
  <si>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Bella. Quartetto incredibilmente buono. Altamente raccomandato se vi trovate a Roma. Luogo intimo che crea il giusto umore.</t>
  </si>
  <si>
    <t>Beautiful. incredibly good Quartet. Highly recommended if you are in Rome. Place intimate that creates the right mood.</t>
  </si>
  <si>
    <t>Mi è piaciuto moltissimo, ottima acustica e location, grandi professionisti e pezzi molto ben selezionati.</t>
  </si>
  <si>
    <t>I loved it, excellent acoustics and location, great professionals and pieces very well selected.</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</si>
  <si>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</si>
  <si>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</si>
  <si>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</si>
  <si>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</si>
  <si>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 Rabbia Calcolata</t>
  </si>
  <si>
    <t>% Anticipazione calcolata</t>
  </si>
  <si>
    <t>% Disgusto calcolata</t>
  </si>
  <si>
    <t>% Paura calcolata</t>
  </si>
  <si>
    <t>% Gioia calcolata</t>
  </si>
  <si>
    <t>% Tristezza calcolata</t>
  </si>
  <si>
    <t>% Sorpresa calcolata</t>
  </si>
  <si>
    <t>% Fiducia calcolata</t>
  </si>
  <si>
    <t>Agreement sulla polaritá:</t>
  </si>
  <si>
    <t>Differenza</t>
  </si>
  <si>
    <t>Polaritá su testo inglese
(calcolata 5 lvl)</t>
  </si>
  <si>
    <t>Polaritá su testo inglese
(collassata 3 lvl)</t>
  </si>
  <si>
    <t>Differenza polaritá 
tra italiano e inglese su 5 lvl
(prime soglie)</t>
  </si>
  <si>
    <t>Differenza polaritá 
tra italiano e inglese su 5 lvl
(seconde soglie)</t>
  </si>
  <si>
    <t>Differenza polaritá 
tra italiano e inglese su 3 lvl</t>
  </si>
  <si>
    <t>Polaritá Italiano 3 lvl
( differenza &lt; 10 da2 )</t>
  </si>
  <si>
    <t>Media</t>
  </si>
  <si>
    <t>Errore standard</t>
  </si>
  <si>
    <t>Mediana</t>
  </si>
  <si>
    <t>Moda</t>
  </si>
  <si>
    <t>Deviazione standard</t>
  </si>
  <si>
    <t>Varianza campionaria</t>
  </si>
  <si>
    <t>Curtosi</t>
  </si>
  <si>
    <t>Asimmetria</t>
  </si>
  <si>
    <t>Intervallo</t>
  </si>
  <si>
    <t>Minimo</t>
  </si>
  <si>
    <t>Massimo</t>
  </si>
  <si>
    <t>Somma</t>
  </si>
  <si>
    <t>Conteggio</t>
  </si>
  <si>
    <t>I Quartile</t>
  </si>
  <si>
    <t>II Quartile</t>
  </si>
  <si>
    <t>III Quartile</t>
  </si>
  <si>
    <t>IV Quartile</t>
  </si>
  <si>
    <t>0 Quartile</t>
  </si>
  <si>
    <t>Ita-Ing, 1º  soglie</t>
  </si>
  <si>
    <t xml:space="preserve">Ita-Ing, 2º soglie </t>
  </si>
  <si>
    <t>Ita-Ing, 2º soglie 3 lvl</t>
  </si>
  <si>
    <t>Concordi</t>
  </si>
  <si>
    <t>Totale</t>
  </si>
  <si>
    <t>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</si>
</sst>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double">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right style="thin">
        <color indexed="64"/>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9">
    <xf numFmtId="0" fontId="0" fillId="0" borderId="0" xfId="0"/>
    <xf numFmtId="0" fontId="0" fillId="0" borderId="0" xfId="0" applyAlignment="1">
      <alignment wrapText="1"/>
    </xf>
    <xf numFmtId="0" fontId="0" fillId="0" borderId="0" xfId="0" applyAlignment="1">
      <alignment vertical="center" wrapText="1"/>
    </xf>
    <xf numFmtId="0" fontId="0" fillId="0" borderId="10" xfId="0" applyBorder="1"/>
    <xf numFmtId="0" fontId="0" fillId="0" borderId="11" xfId="0" applyBorder="1"/>
    <xf numFmtId="0" fontId="0" fillId="0" borderId="0" xfId="0" applyBorder="1"/>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0" xfId="0" applyBorder="1" applyAlignment="1">
      <alignment wrapText="1"/>
    </xf>
    <xf numFmtId="0" fontId="0" fillId="0" borderId="10" xfId="0" applyFill="1" applyBorder="1" applyAlignment="1"/>
    <xf numFmtId="0" fontId="16" fillId="0" borderId="15" xfId="0" applyFont="1" applyBorder="1"/>
    <xf numFmtId="0" fontId="16" fillId="0" borderId="17" xfId="0" applyFont="1" applyBorder="1"/>
    <xf numFmtId="0" fontId="16" fillId="0" borderId="18" xfId="0" applyFont="1" applyFill="1" applyBorder="1" applyAlignment="1"/>
    <xf numFmtId="0" fontId="16" fillId="0" borderId="18" xfId="0" applyFont="1" applyBorder="1"/>
    <xf numFmtId="0" fontId="16" fillId="0" borderId="0" xfId="0" applyFont="1" applyBorder="1"/>
    <xf numFmtId="0" fontId="19" fillId="0" borderId="16" xfId="0" applyFont="1" applyFill="1" applyBorder="1" applyAlignment="1">
      <alignment horizontal="center"/>
    </xf>
    <xf numFmtId="0" fontId="19" fillId="0" borderId="19" xfId="0" applyFont="1" applyFill="1" applyBorder="1" applyAlignment="1">
      <alignment horizontal="center"/>
    </xf>
    <xf numFmtId="0" fontId="0" fillId="0" borderId="20" xfId="0" applyFill="1" applyBorder="1" applyAlignment="1"/>
    <xf numFmtId="0" fontId="0" fillId="0" borderId="20" xfId="0" applyBorder="1"/>
    <xf numFmtId="0" fontId="0" fillId="0" borderId="12" xfId="0" applyBorder="1" applyAlignment="1">
      <alignment wrapText="1"/>
    </xf>
    <xf numFmtId="0" fontId="18" fillId="0" borderId="21" xfId="0" applyFont="1" applyFill="1" applyBorder="1" applyAlignment="1">
      <alignment wrapText="1"/>
    </xf>
    <xf numFmtId="0" fontId="0" fillId="0" borderId="14" xfId="0" applyBorder="1" applyAlignment="1">
      <alignment wrapText="1"/>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0" xfId="0" applyFont="1"/>
    <xf numFmtId="0" fontId="16" fillId="0" borderId="0" xfId="0" applyFont="1" applyAlignment="1">
      <alignment wrapText="1"/>
    </xf>
    <xf numFmtId="1" fontId="0" fillId="0" borderId="20" xfId="0" applyNumberFormat="1" applyBorder="1"/>
    <xf numFmtId="1" fontId="0" fillId="0" borderId="11" xfId="0" applyNumberFormat="1" applyBorder="1"/>
    <xf numFmtId="0" fontId="0" fillId="0" borderId="22" xfId="0" applyBorder="1"/>
    <xf numFmtId="0" fontId="0" fillId="0" borderId="23" xfId="0" applyBorder="1"/>
    <xf numFmtId="0" fontId="16" fillId="0" borderId="23" xfId="0" applyFont="1" applyBorder="1"/>
    <xf numFmtId="0" fontId="0" fillId="0" borderId="27" xfId="0" applyBorder="1"/>
    <xf numFmtId="0" fontId="16" fillId="0" borderId="27" xfId="0" applyFont="1" applyBorder="1"/>
    <xf numFmtId="10" fontId="0" fillId="0" borderId="28" xfId="0" applyNumberFormat="1" applyBorder="1"/>
    <xf numFmtId="10" fontId="0" fillId="0" borderId="29" xfId="0" applyNumberFormat="1" applyBorder="1"/>
    <xf numFmtId="0" fontId="16" fillId="0" borderId="28" xfId="0" applyFont="1" applyBorder="1"/>
    <xf numFmtId="0" fontId="16" fillId="0" borderId="29" xfId="0" applyFont="1" applyBorder="1"/>
  </cellXfs>
  <cellStyles count="42">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esetConfron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Mamma"/>
      <sheetName val="Fiorella"/>
      <sheetName val="Confronto"/>
      <sheetName val="Analisi"/>
    </sheetNames>
    <sheetDataSet>
      <sheetData sheetId="0" refreshError="1"/>
      <sheetData sheetId="1" refreshError="1"/>
      <sheetData sheetId="2" refreshError="1"/>
      <sheetData sheetId="3">
        <row r="2">
          <cell r="F2" t="str">
            <v>Paura</v>
          </cell>
          <cell r="G2" t="str">
            <v>Gioia</v>
          </cell>
          <cell r="H2" t="str">
            <v>Tristezza</v>
          </cell>
        </row>
        <row r="3">
          <cell r="F3">
            <v>1</v>
          </cell>
          <cell r="G3">
            <v>1</v>
          </cell>
          <cell r="H3">
            <v>0</v>
          </cell>
        </row>
        <row r="4">
          <cell r="F4">
            <v>1</v>
          </cell>
          <cell r="G4">
            <v>1</v>
          </cell>
          <cell r="H4">
            <v>1</v>
          </cell>
        </row>
        <row r="5">
          <cell r="F5">
            <v>0</v>
          </cell>
          <cell r="G5">
            <v>0</v>
          </cell>
          <cell r="H5">
            <v>0</v>
          </cell>
        </row>
        <row r="6">
          <cell r="F6">
            <v>1</v>
          </cell>
          <cell r="G6">
            <v>1</v>
          </cell>
          <cell r="H6">
            <v>1</v>
          </cell>
        </row>
        <row r="7">
          <cell r="F7">
            <v>1</v>
          </cell>
          <cell r="G7">
            <v>1</v>
          </cell>
          <cell r="H7">
            <v>0</v>
          </cell>
        </row>
        <row r="8">
          <cell r="F8">
            <v>1</v>
          </cell>
          <cell r="G8">
            <v>1</v>
          </cell>
          <cell r="H8">
            <v>1</v>
          </cell>
        </row>
        <row r="9">
          <cell r="F9">
            <v>1</v>
          </cell>
          <cell r="G9">
            <v>1</v>
          </cell>
          <cell r="H9">
            <v>1</v>
          </cell>
        </row>
        <row r="10">
          <cell r="F10">
            <v>1</v>
          </cell>
          <cell r="G10">
            <v>1</v>
          </cell>
          <cell r="H10">
            <v>1</v>
          </cell>
        </row>
        <row r="11">
          <cell r="F11">
            <v>1</v>
          </cell>
          <cell r="G11">
            <v>1</v>
          </cell>
          <cell r="H11">
            <v>0</v>
          </cell>
        </row>
        <row r="12">
          <cell r="F12">
            <v>1</v>
          </cell>
          <cell r="G12">
            <v>1</v>
          </cell>
          <cell r="H12">
            <v>1</v>
          </cell>
        </row>
        <row r="13">
          <cell r="F13">
            <v>1</v>
          </cell>
          <cell r="G13">
            <v>1</v>
          </cell>
          <cell r="H13">
            <v>1</v>
          </cell>
        </row>
        <row r="14">
          <cell r="F14">
            <v>0</v>
          </cell>
          <cell r="G14">
            <v>1</v>
          </cell>
          <cell r="H14">
            <v>0</v>
          </cell>
        </row>
        <row r="15">
          <cell r="F15">
            <v>0</v>
          </cell>
          <cell r="G15">
            <v>1</v>
          </cell>
          <cell r="H15">
            <v>0</v>
          </cell>
        </row>
        <row r="16">
          <cell r="F16">
            <v>0</v>
          </cell>
          <cell r="G16">
            <v>1</v>
          </cell>
          <cell r="H16">
            <v>0</v>
          </cell>
        </row>
        <row r="17">
          <cell r="F17">
            <v>0</v>
          </cell>
          <cell r="G17">
            <v>1</v>
          </cell>
          <cell r="H17">
            <v>0</v>
          </cell>
        </row>
        <row r="18">
          <cell r="F18">
            <v>0</v>
          </cell>
          <cell r="G18">
            <v>1</v>
          </cell>
          <cell r="H18">
            <v>0</v>
          </cell>
        </row>
        <row r="19">
          <cell r="F19">
            <v>0</v>
          </cell>
          <cell r="G19">
            <v>1</v>
          </cell>
          <cell r="H19">
            <v>0</v>
          </cell>
        </row>
        <row r="20">
          <cell r="F20">
            <v>1</v>
          </cell>
          <cell r="G20">
            <v>1</v>
          </cell>
          <cell r="H20">
            <v>0</v>
          </cell>
        </row>
        <row r="21">
          <cell r="F21">
            <v>1</v>
          </cell>
          <cell r="G21">
            <v>1</v>
          </cell>
          <cell r="H21">
            <v>1</v>
          </cell>
        </row>
        <row r="22">
          <cell r="F22">
            <v>1</v>
          </cell>
          <cell r="G22">
            <v>1</v>
          </cell>
          <cell r="H22">
            <v>1</v>
          </cell>
        </row>
        <row r="23">
          <cell r="F23">
            <v>1</v>
          </cell>
          <cell r="G23">
            <v>1</v>
          </cell>
          <cell r="H23">
            <v>1</v>
          </cell>
        </row>
        <row r="24">
          <cell r="F24">
            <v>1</v>
          </cell>
          <cell r="G24">
            <v>1</v>
          </cell>
          <cell r="H24">
            <v>0</v>
          </cell>
        </row>
        <row r="25">
          <cell r="F25">
            <v>1</v>
          </cell>
          <cell r="G25">
            <v>1</v>
          </cell>
          <cell r="H25">
            <v>1</v>
          </cell>
        </row>
        <row r="26">
          <cell r="F26">
            <v>1</v>
          </cell>
          <cell r="G26">
            <v>1</v>
          </cell>
          <cell r="H26">
            <v>1</v>
          </cell>
        </row>
        <row r="27">
          <cell r="F27">
            <v>1</v>
          </cell>
          <cell r="G27">
            <v>1</v>
          </cell>
          <cell r="H27">
            <v>1</v>
          </cell>
        </row>
        <row r="28">
          <cell r="F28">
            <v>1</v>
          </cell>
          <cell r="G28">
            <v>1</v>
          </cell>
          <cell r="H28">
            <v>0</v>
          </cell>
        </row>
        <row r="29">
          <cell r="F29">
            <v>1</v>
          </cell>
          <cell r="G29">
            <v>1</v>
          </cell>
          <cell r="H29">
            <v>1</v>
          </cell>
        </row>
        <row r="30">
          <cell r="F30">
            <v>1</v>
          </cell>
          <cell r="G30">
            <v>1</v>
          </cell>
          <cell r="H30">
            <v>0</v>
          </cell>
        </row>
        <row r="31">
          <cell r="F31">
            <v>1</v>
          </cell>
          <cell r="G31">
            <v>1</v>
          </cell>
          <cell r="H31">
            <v>1</v>
          </cell>
        </row>
        <row r="32">
          <cell r="F32">
            <v>1</v>
          </cell>
          <cell r="G32">
            <v>1</v>
          </cell>
          <cell r="H32">
            <v>0</v>
          </cell>
        </row>
        <row r="33">
          <cell r="F33">
            <v>1</v>
          </cell>
          <cell r="G33">
            <v>1</v>
          </cell>
          <cell r="H33">
            <v>1</v>
          </cell>
        </row>
        <row r="34">
          <cell r="F34">
            <v>1</v>
          </cell>
          <cell r="G34">
            <v>1</v>
          </cell>
          <cell r="H34">
            <v>1</v>
          </cell>
        </row>
        <row r="35">
          <cell r="F35">
            <v>1</v>
          </cell>
          <cell r="G35">
            <v>1</v>
          </cell>
          <cell r="H35">
            <v>0</v>
          </cell>
        </row>
        <row r="36">
          <cell r="F36">
            <v>1</v>
          </cell>
          <cell r="G36">
            <v>1</v>
          </cell>
          <cell r="H36">
            <v>1</v>
          </cell>
        </row>
        <row r="37">
          <cell r="F37">
            <v>1</v>
          </cell>
          <cell r="G37">
            <v>1</v>
          </cell>
          <cell r="H37">
            <v>1</v>
          </cell>
        </row>
        <row r="38">
          <cell r="F38">
            <v>1</v>
          </cell>
          <cell r="G38">
            <v>1</v>
          </cell>
          <cell r="H38">
            <v>1</v>
          </cell>
        </row>
        <row r="39">
          <cell r="F39">
            <v>1</v>
          </cell>
          <cell r="G39">
            <v>1</v>
          </cell>
          <cell r="H39">
            <v>1</v>
          </cell>
        </row>
        <row r="40">
          <cell r="F40">
            <v>1</v>
          </cell>
          <cell r="G40">
            <v>1</v>
          </cell>
          <cell r="H40">
            <v>1</v>
          </cell>
        </row>
        <row r="41">
          <cell r="F41">
            <v>1</v>
          </cell>
          <cell r="G41">
            <v>1</v>
          </cell>
          <cell r="H41">
            <v>1</v>
          </cell>
        </row>
        <row r="42">
          <cell r="F42">
            <v>1</v>
          </cell>
          <cell r="G42">
            <v>1</v>
          </cell>
          <cell r="H42">
            <v>1</v>
          </cell>
        </row>
        <row r="43">
          <cell r="F43">
            <v>1</v>
          </cell>
          <cell r="G43">
            <v>1</v>
          </cell>
          <cell r="H43">
            <v>1</v>
          </cell>
        </row>
        <row r="44">
          <cell r="F44">
            <v>1</v>
          </cell>
          <cell r="G44">
            <v>1</v>
          </cell>
          <cell r="H44">
            <v>1</v>
          </cell>
        </row>
        <row r="45">
          <cell r="F45">
            <v>1</v>
          </cell>
          <cell r="G45">
            <v>1</v>
          </cell>
          <cell r="H45">
            <v>1</v>
          </cell>
        </row>
        <row r="46">
          <cell r="F46">
            <v>1</v>
          </cell>
          <cell r="G46">
            <v>0</v>
          </cell>
          <cell r="H46">
            <v>1</v>
          </cell>
        </row>
        <row r="47">
          <cell r="F47">
            <v>1</v>
          </cell>
          <cell r="G47">
            <v>1</v>
          </cell>
          <cell r="H47">
            <v>1</v>
          </cell>
        </row>
        <row r="48">
          <cell r="F48">
            <v>1</v>
          </cell>
          <cell r="G48">
            <v>0</v>
          </cell>
          <cell r="H48">
            <v>1</v>
          </cell>
        </row>
        <row r="49">
          <cell r="F49">
            <v>1</v>
          </cell>
          <cell r="G49">
            <v>1</v>
          </cell>
          <cell r="H49">
            <v>1</v>
          </cell>
        </row>
        <row r="50">
          <cell r="F50">
            <v>1</v>
          </cell>
          <cell r="G50">
            <v>1</v>
          </cell>
          <cell r="H50">
            <v>1</v>
          </cell>
        </row>
        <row r="51">
          <cell r="F51">
            <v>1</v>
          </cell>
          <cell r="G51">
            <v>1</v>
          </cell>
          <cell r="H51">
            <v>1</v>
          </cell>
        </row>
        <row r="52">
          <cell r="F52">
            <v>1</v>
          </cell>
          <cell r="G52">
            <v>1</v>
          </cell>
          <cell r="H52">
            <v>1</v>
          </cell>
        </row>
        <row r="53">
          <cell r="F53">
            <v>1</v>
          </cell>
          <cell r="G53">
            <v>1</v>
          </cell>
          <cell r="H53">
            <v>1</v>
          </cell>
        </row>
        <row r="54">
          <cell r="F54">
            <v>1</v>
          </cell>
          <cell r="G54">
            <v>1</v>
          </cell>
          <cell r="H54">
            <v>1</v>
          </cell>
        </row>
        <row r="55">
          <cell r="F55">
            <v>1</v>
          </cell>
          <cell r="G55">
            <v>1</v>
          </cell>
          <cell r="H55">
            <v>1</v>
          </cell>
        </row>
        <row r="56">
          <cell r="F56">
            <v>1</v>
          </cell>
          <cell r="G56">
            <v>1</v>
          </cell>
          <cell r="H56">
            <v>1</v>
          </cell>
        </row>
        <row r="57">
          <cell r="F57">
            <v>1</v>
          </cell>
          <cell r="G57">
            <v>1</v>
          </cell>
          <cell r="H57">
            <v>1</v>
          </cell>
        </row>
        <row r="58">
          <cell r="F58">
            <v>1</v>
          </cell>
          <cell r="G58">
            <v>1</v>
          </cell>
          <cell r="H58">
            <v>1</v>
          </cell>
        </row>
        <row r="59">
          <cell r="F59">
            <v>1</v>
          </cell>
          <cell r="G59">
            <v>1</v>
          </cell>
          <cell r="H59">
            <v>1</v>
          </cell>
        </row>
        <row r="60">
          <cell r="F60">
            <v>0</v>
          </cell>
          <cell r="G60">
            <v>1</v>
          </cell>
          <cell r="H60">
            <v>0</v>
          </cell>
        </row>
        <row r="61">
          <cell r="F61">
            <v>1</v>
          </cell>
          <cell r="G61">
            <v>1</v>
          </cell>
          <cell r="H61">
            <v>1</v>
          </cell>
        </row>
        <row r="62">
          <cell r="F62">
            <v>1</v>
          </cell>
          <cell r="G62">
            <v>1</v>
          </cell>
          <cell r="H62">
            <v>1</v>
          </cell>
        </row>
        <row r="63">
          <cell r="F63">
            <v>1</v>
          </cell>
          <cell r="G63">
            <v>1</v>
          </cell>
          <cell r="H63">
            <v>1</v>
          </cell>
        </row>
        <row r="64">
          <cell r="F64">
            <v>1</v>
          </cell>
          <cell r="G64">
            <v>1</v>
          </cell>
          <cell r="H64">
            <v>1</v>
          </cell>
        </row>
        <row r="65">
          <cell r="F65">
            <v>1</v>
          </cell>
          <cell r="G65">
            <v>1</v>
          </cell>
          <cell r="H65">
            <v>1</v>
          </cell>
        </row>
        <row r="66">
          <cell r="F66">
            <v>1</v>
          </cell>
          <cell r="G66">
            <v>1</v>
          </cell>
          <cell r="H66">
            <v>0</v>
          </cell>
        </row>
        <row r="67">
          <cell r="F67">
            <v>1</v>
          </cell>
          <cell r="G67">
            <v>1</v>
          </cell>
          <cell r="H67">
            <v>0</v>
          </cell>
        </row>
        <row r="68">
          <cell r="F68">
            <v>1</v>
          </cell>
          <cell r="G68">
            <v>1</v>
          </cell>
          <cell r="H68">
            <v>1</v>
          </cell>
        </row>
        <row r="69">
          <cell r="F69">
            <v>1</v>
          </cell>
          <cell r="G69">
            <v>1</v>
          </cell>
          <cell r="H69">
            <v>1</v>
          </cell>
        </row>
        <row r="70">
          <cell r="F70">
            <v>1</v>
          </cell>
          <cell r="G70">
            <v>1</v>
          </cell>
          <cell r="H70">
            <v>1</v>
          </cell>
        </row>
        <row r="71">
          <cell r="F71">
            <v>1</v>
          </cell>
          <cell r="G71">
            <v>1</v>
          </cell>
          <cell r="H71">
            <v>1</v>
          </cell>
        </row>
        <row r="72">
          <cell r="F72">
            <v>1</v>
          </cell>
          <cell r="G72">
            <v>0</v>
          </cell>
          <cell r="H72">
            <v>1</v>
          </cell>
        </row>
        <row r="73">
          <cell r="F73">
            <v>1</v>
          </cell>
          <cell r="G73">
            <v>1</v>
          </cell>
          <cell r="H73">
            <v>1</v>
          </cell>
        </row>
        <row r="74">
          <cell r="F74">
            <v>1</v>
          </cell>
          <cell r="G74">
            <v>1</v>
          </cell>
          <cell r="H74">
            <v>1</v>
          </cell>
        </row>
        <row r="75">
          <cell r="F75">
            <v>1</v>
          </cell>
          <cell r="G75">
            <v>1</v>
          </cell>
          <cell r="H75">
            <v>1</v>
          </cell>
        </row>
        <row r="76">
          <cell r="F76">
            <v>1</v>
          </cell>
          <cell r="G76">
            <v>1</v>
          </cell>
          <cell r="H76">
            <v>1</v>
          </cell>
        </row>
        <row r="77">
          <cell r="F77">
            <v>1</v>
          </cell>
          <cell r="G77">
            <v>1</v>
          </cell>
          <cell r="H77">
            <v>1</v>
          </cell>
        </row>
        <row r="78">
          <cell r="F78">
            <v>1</v>
          </cell>
          <cell r="G78">
            <v>1</v>
          </cell>
          <cell r="H78">
            <v>1</v>
          </cell>
        </row>
        <row r="79">
          <cell r="F79">
            <v>1</v>
          </cell>
          <cell r="G79">
            <v>1</v>
          </cell>
          <cell r="H79">
            <v>1</v>
          </cell>
        </row>
        <row r="80">
          <cell r="F80">
            <v>1</v>
          </cell>
          <cell r="G80">
            <v>1</v>
          </cell>
          <cell r="H80">
            <v>1</v>
          </cell>
        </row>
        <row r="81">
          <cell r="F81">
            <v>1</v>
          </cell>
          <cell r="G81">
            <v>1</v>
          </cell>
          <cell r="H81">
            <v>1</v>
          </cell>
        </row>
        <row r="82">
          <cell r="F82">
            <v>1</v>
          </cell>
          <cell r="G82">
            <v>0</v>
          </cell>
          <cell r="H82">
            <v>1</v>
          </cell>
        </row>
        <row r="83">
          <cell r="F83">
            <v>1</v>
          </cell>
          <cell r="G83">
            <v>1</v>
          </cell>
          <cell r="H83">
            <v>1</v>
          </cell>
        </row>
        <row r="84">
          <cell r="F84">
            <v>1</v>
          </cell>
          <cell r="G84">
            <v>0</v>
          </cell>
          <cell r="H84">
            <v>1</v>
          </cell>
        </row>
        <row r="85">
          <cell r="F85">
            <v>1</v>
          </cell>
          <cell r="G85">
            <v>0</v>
          </cell>
          <cell r="H85">
            <v>1</v>
          </cell>
        </row>
        <row r="86">
          <cell r="F86">
            <v>1</v>
          </cell>
          <cell r="G86">
            <v>0</v>
          </cell>
          <cell r="H86">
            <v>1</v>
          </cell>
        </row>
        <row r="87">
          <cell r="F87">
            <v>1</v>
          </cell>
          <cell r="G87">
            <v>1</v>
          </cell>
          <cell r="H87">
            <v>0</v>
          </cell>
        </row>
        <row r="88">
          <cell r="F88">
            <v>1</v>
          </cell>
          <cell r="G88">
            <v>0</v>
          </cell>
          <cell r="H88">
            <v>0</v>
          </cell>
        </row>
        <row r="89">
          <cell r="F89">
            <v>1</v>
          </cell>
          <cell r="G89">
            <v>1</v>
          </cell>
          <cell r="H89">
            <v>1</v>
          </cell>
        </row>
        <row r="90">
          <cell r="F90">
            <v>1</v>
          </cell>
          <cell r="G90">
            <v>1</v>
          </cell>
          <cell r="H90">
            <v>1</v>
          </cell>
        </row>
        <row r="91">
          <cell r="F91">
            <v>1</v>
          </cell>
          <cell r="G91">
            <v>1</v>
          </cell>
          <cell r="H91">
            <v>1</v>
          </cell>
        </row>
        <row r="92">
          <cell r="F92">
            <v>0</v>
          </cell>
          <cell r="G92">
            <v>1</v>
          </cell>
          <cell r="H92">
            <v>1</v>
          </cell>
        </row>
        <row r="93">
          <cell r="F93">
            <v>1</v>
          </cell>
          <cell r="G93">
            <v>1</v>
          </cell>
          <cell r="H93">
            <v>1</v>
          </cell>
        </row>
        <row r="94">
          <cell r="F94">
            <v>1</v>
          </cell>
          <cell r="G94">
            <v>0</v>
          </cell>
          <cell r="H94">
            <v>1</v>
          </cell>
        </row>
        <row r="95">
          <cell r="F95">
            <v>1</v>
          </cell>
          <cell r="G95">
            <v>1</v>
          </cell>
          <cell r="H95">
            <v>1</v>
          </cell>
        </row>
        <row r="96">
          <cell r="F96">
            <v>1</v>
          </cell>
          <cell r="G96">
            <v>1</v>
          </cell>
          <cell r="H96">
            <v>1</v>
          </cell>
        </row>
        <row r="97">
          <cell r="F97">
            <v>1</v>
          </cell>
          <cell r="G97">
            <v>1</v>
          </cell>
          <cell r="H97">
            <v>1</v>
          </cell>
        </row>
        <row r="98">
          <cell r="F98">
            <v>0</v>
          </cell>
          <cell r="G98">
            <v>0</v>
          </cell>
          <cell r="H98">
            <v>0</v>
          </cell>
        </row>
        <row r="99">
          <cell r="F99">
            <v>1</v>
          </cell>
          <cell r="G99">
            <v>0</v>
          </cell>
          <cell r="H99">
            <v>0</v>
          </cell>
        </row>
        <row r="100">
          <cell r="F100">
            <v>1</v>
          </cell>
          <cell r="G100">
            <v>1</v>
          </cell>
          <cell r="H100">
            <v>1</v>
          </cell>
        </row>
        <row r="101">
          <cell r="F101">
            <v>1</v>
          </cell>
          <cell r="G101">
            <v>0</v>
          </cell>
          <cell r="H101">
            <v>1</v>
          </cell>
        </row>
        <row r="102">
          <cell r="F102">
            <v>1</v>
          </cell>
          <cell r="G102">
            <v>1</v>
          </cell>
          <cell r="H102">
            <v>1</v>
          </cell>
        </row>
        <row r="103">
          <cell r="F103">
            <v>1</v>
          </cell>
          <cell r="G103">
            <v>1</v>
          </cell>
          <cell r="H103">
            <v>1</v>
          </cell>
        </row>
        <row r="104">
          <cell r="F104">
            <v>1</v>
          </cell>
          <cell r="G104">
            <v>1</v>
          </cell>
          <cell r="H104">
            <v>1</v>
          </cell>
        </row>
        <row r="105">
          <cell r="F105">
            <v>1</v>
          </cell>
          <cell r="G105">
            <v>1</v>
          </cell>
          <cell r="H105">
            <v>0</v>
          </cell>
        </row>
        <row r="106">
          <cell r="F106">
            <v>1</v>
          </cell>
          <cell r="G106">
            <v>1</v>
          </cell>
          <cell r="H106">
            <v>1</v>
          </cell>
        </row>
        <row r="107">
          <cell r="F107">
            <v>1</v>
          </cell>
          <cell r="G107">
            <v>1</v>
          </cell>
          <cell r="H107">
            <v>1</v>
          </cell>
        </row>
        <row r="108">
          <cell r="F108">
            <v>1</v>
          </cell>
          <cell r="G108">
            <v>0</v>
          </cell>
          <cell r="H108">
            <v>1</v>
          </cell>
        </row>
        <row r="109">
          <cell r="F109">
            <v>1</v>
          </cell>
          <cell r="G109">
            <v>1</v>
          </cell>
          <cell r="H109">
            <v>1</v>
          </cell>
        </row>
        <row r="110">
          <cell r="F110">
            <v>1</v>
          </cell>
          <cell r="G110">
            <v>1</v>
          </cell>
          <cell r="H110">
            <v>1</v>
          </cell>
        </row>
        <row r="111">
          <cell r="F111">
            <v>1</v>
          </cell>
          <cell r="G111">
            <v>1</v>
          </cell>
          <cell r="H111">
            <v>1</v>
          </cell>
        </row>
        <row r="112">
          <cell r="F112">
            <v>1</v>
          </cell>
          <cell r="G112">
            <v>0</v>
          </cell>
          <cell r="H112">
            <v>1</v>
          </cell>
        </row>
        <row r="113">
          <cell r="F113">
            <v>1</v>
          </cell>
          <cell r="G113">
            <v>0</v>
          </cell>
          <cell r="H113">
            <v>1</v>
          </cell>
        </row>
        <row r="114">
          <cell r="F114">
            <v>1</v>
          </cell>
          <cell r="G114">
            <v>0</v>
          </cell>
          <cell r="H114">
            <v>0</v>
          </cell>
        </row>
        <row r="115">
          <cell r="F115">
            <v>1</v>
          </cell>
          <cell r="G115">
            <v>1</v>
          </cell>
          <cell r="H115">
            <v>1</v>
          </cell>
        </row>
        <row r="116">
          <cell r="F116">
            <v>1</v>
          </cell>
          <cell r="G116">
            <v>0</v>
          </cell>
          <cell r="H116">
            <v>1</v>
          </cell>
        </row>
        <row r="117">
          <cell r="F117">
            <v>1</v>
          </cell>
          <cell r="G117">
            <v>0</v>
          </cell>
          <cell r="H117">
            <v>1</v>
          </cell>
        </row>
        <row r="118">
          <cell r="F118">
            <v>1</v>
          </cell>
          <cell r="G118">
            <v>1</v>
          </cell>
          <cell r="H118">
            <v>1</v>
          </cell>
        </row>
        <row r="119">
          <cell r="F119">
            <v>1</v>
          </cell>
          <cell r="G119">
            <v>1</v>
          </cell>
          <cell r="H119">
            <v>1</v>
          </cell>
        </row>
        <row r="120">
          <cell r="F120">
            <v>1</v>
          </cell>
          <cell r="G120">
            <v>0</v>
          </cell>
          <cell r="H120">
            <v>1</v>
          </cell>
        </row>
        <row r="121">
          <cell r="F121">
            <v>1</v>
          </cell>
          <cell r="G121">
            <v>0</v>
          </cell>
          <cell r="H121">
            <v>1</v>
          </cell>
        </row>
        <row r="122">
          <cell r="F122">
            <v>1</v>
          </cell>
          <cell r="G122">
            <v>1</v>
          </cell>
          <cell r="H122">
            <v>1</v>
          </cell>
        </row>
        <row r="123">
          <cell r="F123">
            <v>1</v>
          </cell>
          <cell r="G123">
            <v>1</v>
          </cell>
          <cell r="H123">
            <v>1</v>
          </cell>
        </row>
        <row r="124">
          <cell r="F124">
            <v>1</v>
          </cell>
          <cell r="G124">
            <v>0</v>
          </cell>
          <cell r="H124">
            <v>1</v>
          </cell>
        </row>
        <row r="125">
          <cell r="F125">
            <v>1</v>
          </cell>
          <cell r="G125">
            <v>0</v>
          </cell>
          <cell r="H125">
            <v>0</v>
          </cell>
        </row>
        <row r="126">
          <cell r="F126">
            <v>1</v>
          </cell>
          <cell r="G126">
            <v>1</v>
          </cell>
          <cell r="H126">
            <v>1</v>
          </cell>
        </row>
        <row r="127">
          <cell r="F127">
            <v>1</v>
          </cell>
          <cell r="G127">
            <v>0</v>
          </cell>
          <cell r="H127">
            <v>1</v>
          </cell>
        </row>
        <row r="128">
          <cell r="F128">
            <v>1</v>
          </cell>
          <cell r="G128">
            <v>0</v>
          </cell>
          <cell r="H128">
            <v>1</v>
          </cell>
        </row>
        <row r="129">
          <cell r="F129">
            <v>1</v>
          </cell>
          <cell r="G129">
            <v>1</v>
          </cell>
          <cell r="H129">
            <v>1</v>
          </cell>
        </row>
        <row r="130">
          <cell r="F130">
            <v>1</v>
          </cell>
          <cell r="G130">
            <v>1</v>
          </cell>
          <cell r="H130">
            <v>1</v>
          </cell>
        </row>
        <row r="131">
          <cell r="F131">
            <v>1</v>
          </cell>
          <cell r="G131">
            <v>1</v>
          </cell>
          <cell r="H131">
            <v>1</v>
          </cell>
        </row>
        <row r="132">
          <cell r="F132">
            <v>1</v>
          </cell>
          <cell r="G132">
            <v>1</v>
          </cell>
          <cell r="H132">
            <v>1</v>
          </cell>
        </row>
        <row r="133">
          <cell r="F133">
            <v>1</v>
          </cell>
          <cell r="G133">
            <v>0</v>
          </cell>
          <cell r="H133">
            <v>1</v>
          </cell>
        </row>
        <row r="134">
          <cell r="F134">
            <v>1</v>
          </cell>
          <cell r="G134">
            <v>1</v>
          </cell>
          <cell r="H134">
            <v>1</v>
          </cell>
        </row>
        <row r="135">
          <cell r="F135">
            <v>1</v>
          </cell>
          <cell r="G135">
            <v>0</v>
          </cell>
          <cell r="H135">
            <v>1</v>
          </cell>
        </row>
        <row r="136">
          <cell r="F136">
            <v>1</v>
          </cell>
          <cell r="G136">
            <v>1</v>
          </cell>
          <cell r="H136">
            <v>1</v>
          </cell>
        </row>
        <row r="137">
          <cell r="F137">
            <v>1</v>
          </cell>
          <cell r="G137">
            <v>1</v>
          </cell>
          <cell r="H137">
            <v>1</v>
          </cell>
        </row>
        <row r="138">
          <cell r="F138">
            <v>1</v>
          </cell>
          <cell r="G138">
            <v>1</v>
          </cell>
          <cell r="H138">
            <v>1</v>
          </cell>
        </row>
        <row r="139">
          <cell r="F139">
            <v>1</v>
          </cell>
          <cell r="G139">
            <v>1</v>
          </cell>
          <cell r="H139">
            <v>1</v>
          </cell>
        </row>
        <row r="140">
          <cell r="F140">
            <v>1</v>
          </cell>
          <cell r="G140">
            <v>1</v>
          </cell>
          <cell r="H140">
            <v>1</v>
          </cell>
        </row>
        <row r="141">
          <cell r="F141">
            <v>1</v>
          </cell>
          <cell r="G141">
            <v>1</v>
          </cell>
          <cell r="H141">
            <v>0</v>
          </cell>
        </row>
        <row r="142">
          <cell r="F142">
            <v>1</v>
          </cell>
          <cell r="G142">
            <v>1</v>
          </cell>
          <cell r="H142">
            <v>1</v>
          </cell>
        </row>
        <row r="143">
          <cell r="F143">
            <v>0</v>
          </cell>
          <cell r="G143">
            <v>1</v>
          </cell>
          <cell r="H143">
            <v>1</v>
          </cell>
        </row>
        <row r="144">
          <cell r="F144">
            <v>1</v>
          </cell>
          <cell r="G144">
            <v>1</v>
          </cell>
          <cell r="H144">
            <v>1</v>
          </cell>
        </row>
        <row r="145">
          <cell r="F145">
            <v>1</v>
          </cell>
          <cell r="G145">
            <v>1</v>
          </cell>
          <cell r="H145">
            <v>0</v>
          </cell>
        </row>
        <row r="146">
          <cell r="F146">
            <v>1</v>
          </cell>
          <cell r="G146">
            <v>1</v>
          </cell>
          <cell r="H146">
            <v>1</v>
          </cell>
        </row>
        <row r="147">
          <cell r="F147">
            <v>1</v>
          </cell>
          <cell r="G147">
            <v>1</v>
          </cell>
          <cell r="H147">
            <v>1</v>
          </cell>
        </row>
        <row r="148">
          <cell r="F148">
            <v>1</v>
          </cell>
          <cell r="G148">
            <v>1</v>
          </cell>
          <cell r="H148">
            <v>1</v>
          </cell>
        </row>
        <row r="149">
          <cell r="F149">
            <v>1</v>
          </cell>
          <cell r="G149">
            <v>1</v>
          </cell>
          <cell r="H149">
            <v>1</v>
          </cell>
        </row>
        <row r="150">
          <cell r="F150">
            <v>1</v>
          </cell>
          <cell r="G150">
            <v>1</v>
          </cell>
          <cell r="H150">
            <v>1</v>
          </cell>
        </row>
        <row r="151">
          <cell r="F151">
            <v>1</v>
          </cell>
          <cell r="G151">
            <v>1</v>
          </cell>
          <cell r="H151">
            <v>1</v>
          </cell>
        </row>
        <row r="152">
          <cell r="F152">
            <v>1</v>
          </cell>
          <cell r="G152">
            <v>1</v>
          </cell>
          <cell r="H152">
            <v>1</v>
          </cell>
        </row>
        <row r="153">
          <cell r="F153">
            <v>1</v>
          </cell>
          <cell r="G153">
            <v>1</v>
          </cell>
          <cell r="H153">
            <v>1</v>
          </cell>
        </row>
        <row r="154">
          <cell r="F154">
            <v>1</v>
          </cell>
          <cell r="G154">
            <v>0</v>
          </cell>
          <cell r="H154">
            <v>1</v>
          </cell>
        </row>
        <row r="155">
          <cell r="F155">
            <v>1</v>
          </cell>
          <cell r="G155">
            <v>1</v>
          </cell>
          <cell r="H155">
            <v>1</v>
          </cell>
        </row>
        <row r="156">
          <cell r="F156">
            <v>1</v>
          </cell>
          <cell r="G156">
            <v>0</v>
          </cell>
          <cell r="H156">
            <v>0</v>
          </cell>
        </row>
        <row r="157">
          <cell r="F157">
            <v>1</v>
          </cell>
          <cell r="G157">
            <v>0</v>
          </cell>
          <cell r="H157">
            <v>1</v>
          </cell>
        </row>
        <row r="158">
          <cell r="F158">
            <v>1</v>
          </cell>
          <cell r="G158">
            <v>1</v>
          </cell>
          <cell r="H158">
            <v>1</v>
          </cell>
        </row>
        <row r="159">
          <cell r="F159">
            <v>1</v>
          </cell>
          <cell r="G159">
            <v>0</v>
          </cell>
          <cell r="H159">
            <v>1</v>
          </cell>
        </row>
        <row r="160">
          <cell r="F160">
            <v>1</v>
          </cell>
          <cell r="G160">
            <v>1</v>
          </cell>
          <cell r="H160">
            <v>1</v>
          </cell>
        </row>
        <row r="161">
          <cell r="F161">
            <v>1</v>
          </cell>
          <cell r="G161">
            <v>0</v>
          </cell>
          <cell r="H161">
            <v>1</v>
          </cell>
        </row>
        <row r="162">
          <cell r="F162">
            <v>1</v>
          </cell>
          <cell r="G162">
            <v>1</v>
          </cell>
          <cell r="H162">
            <v>1</v>
          </cell>
        </row>
        <row r="163">
          <cell r="F163">
            <v>1</v>
          </cell>
          <cell r="G163">
            <v>0</v>
          </cell>
          <cell r="H163">
            <v>1</v>
          </cell>
        </row>
        <row r="164">
          <cell r="F164">
            <v>1</v>
          </cell>
          <cell r="G164">
            <v>1</v>
          </cell>
          <cell r="H164">
            <v>1</v>
          </cell>
        </row>
        <row r="165">
          <cell r="F165">
            <v>1</v>
          </cell>
          <cell r="G165">
            <v>1</v>
          </cell>
          <cell r="H165">
            <v>1</v>
          </cell>
        </row>
        <row r="166">
          <cell r="F166">
            <v>1</v>
          </cell>
          <cell r="G166">
            <v>1</v>
          </cell>
          <cell r="H166">
            <v>1</v>
          </cell>
        </row>
        <row r="167">
          <cell r="F167">
            <v>1</v>
          </cell>
          <cell r="G167">
            <v>0</v>
          </cell>
          <cell r="H167">
            <v>0</v>
          </cell>
        </row>
        <row r="168">
          <cell r="F168">
            <v>1</v>
          </cell>
          <cell r="G168">
            <v>0</v>
          </cell>
          <cell r="H168">
            <v>1</v>
          </cell>
        </row>
        <row r="169">
          <cell r="F169">
            <v>1</v>
          </cell>
          <cell r="G169">
            <v>1</v>
          </cell>
          <cell r="H169">
            <v>1</v>
          </cell>
        </row>
        <row r="170">
          <cell r="F170">
            <v>1</v>
          </cell>
          <cell r="G170">
            <v>0</v>
          </cell>
          <cell r="H170">
            <v>1</v>
          </cell>
        </row>
        <row r="171">
          <cell r="F171">
            <v>1</v>
          </cell>
          <cell r="G171">
            <v>0</v>
          </cell>
          <cell r="H171">
            <v>1</v>
          </cell>
        </row>
        <row r="172">
          <cell r="F172">
            <v>1</v>
          </cell>
          <cell r="G172">
            <v>1</v>
          </cell>
          <cell r="H172">
            <v>1</v>
          </cell>
        </row>
        <row r="173">
          <cell r="F173">
            <v>1</v>
          </cell>
          <cell r="G173">
            <v>0</v>
          </cell>
          <cell r="H173">
            <v>1</v>
          </cell>
        </row>
        <row r="174">
          <cell r="F174">
            <v>1</v>
          </cell>
          <cell r="G174">
            <v>0</v>
          </cell>
          <cell r="H174">
            <v>1</v>
          </cell>
        </row>
        <row r="175">
          <cell r="F175">
            <v>1</v>
          </cell>
          <cell r="G175">
            <v>1</v>
          </cell>
          <cell r="H175">
            <v>1</v>
          </cell>
        </row>
        <row r="176">
          <cell r="F176">
            <v>1</v>
          </cell>
          <cell r="G176">
            <v>1</v>
          </cell>
          <cell r="H176">
            <v>1</v>
          </cell>
        </row>
        <row r="177">
          <cell r="F177">
            <v>1</v>
          </cell>
          <cell r="G177">
            <v>0</v>
          </cell>
          <cell r="H177">
            <v>1</v>
          </cell>
        </row>
        <row r="178">
          <cell r="F178">
            <v>1</v>
          </cell>
          <cell r="G178">
            <v>1</v>
          </cell>
          <cell r="H178">
            <v>1</v>
          </cell>
        </row>
        <row r="179">
          <cell r="F179">
            <v>1</v>
          </cell>
          <cell r="G179">
            <v>1</v>
          </cell>
          <cell r="H179">
            <v>1</v>
          </cell>
        </row>
        <row r="180">
          <cell r="F180">
            <v>1</v>
          </cell>
          <cell r="G180">
            <v>1</v>
          </cell>
          <cell r="H180">
            <v>1</v>
          </cell>
        </row>
        <row r="181">
          <cell r="F181">
            <v>1</v>
          </cell>
          <cell r="G181">
            <v>1</v>
          </cell>
          <cell r="H181">
            <v>1</v>
          </cell>
        </row>
        <row r="182">
          <cell r="F182">
            <v>1</v>
          </cell>
          <cell r="G182">
            <v>1</v>
          </cell>
          <cell r="H182">
            <v>0</v>
          </cell>
        </row>
        <row r="183">
          <cell r="F183">
            <v>1</v>
          </cell>
          <cell r="G183">
            <v>1</v>
          </cell>
          <cell r="H183">
            <v>1</v>
          </cell>
        </row>
        <row r="184">
          <cell r="F184">
            <v>1</v>
          </cell>
          <cell r="G184">
            <v>0</v>
          </cell>
          <cell r="H184">
            <v>0</v>
          </cell>
        </row>
        <row r="185">
          <cell r="F185">
            <v>1</v>
          </cell>
          <cell r="G185">
            <v>1</v>
          </cell>
          <cell r="H185">
            <v>1</v>
          </cell>
        </row>
        <row r="186">
          <cell r="F186">
            <v>1</v>
          </cell>
          <cell r="G186">
            <v>1</v>
          </cell>
          <cell r="H186">
            <v>0</v>
          </cell>
        </row>
        <row r="187">
          <cell r="F187">
            <v>1</v>
          </cell>
          <cell r="G187">
            <v>1</v>
          </cell>
          <cell r="H187">
            <v>0</v>
          </cell>
        </row>
        <row r="188">
          <cell r="F188">
            <v>1</v>
          </cell>
          <cell r="G188">
            <v>0</v>
          </cell>
          <cell r="H188">
            <v>1</v>
          </cell>
        </row>
        <row r="189">
          <cell r="F189">
            <v>1</v>
          </cell>
          <cell r="G189">
            <v>1</v>
          </cell>
          <cell r="H189">
            <v>1</v>
          </cell>
        </row>
        <row r="190">
          <cell r="F190">
            <v>1</v>
          </cell>
          <cell r="G190">
            <v>1</v>
          </cell>
          <cell r="H190">
            <v>0</v>
          </cell>
        </row>
        <row r="191">
          <cell r="F191">
            <v>1</v>
          </cell>
          <cell r="G191">
            <v>0</v>
          </cell>
          <cell r="H191">
            <v>1</v>
          </cell>
        </row>
        <row r="192">
          <cell r="F192">
            <v>1</v>
          </cell>
          <cell r="G192">
            <v>1</v>
          </cell>
          <cell r="H192">
            <v>1</v>
          </cell>
        </row>
        <row r="193">
          <cell r="F193">
            <v>1</v>
          </cell>
          <cell r="G193">
            <v>1</v>
          </cell>
          <cell r="H193">
            <v>1</v>
          </cell>
        </row>
        <row r="194">
          <cell r="F194">
            <v>1</v>
          </cell>
          <cell r="G194">
            <v>1</v>
          </cell>
          <cell r="H194">
            <v>1</v>
          </cell>
        </row>
        <row r="195">
          <cell r="F195">
            <v>1</v>
          </cell>
          <cell r="G195">
            <v>0</v>
          </cell>
          <cell r="H195">
            <v>1</v>
          </cell>
        </row>
        <row r="196">
          <cell r="F196">
            <v>1</v>
          </cell>
          <cell r="G196">
            <v>1</v>
          </cell>
          <cell r="H196">
            <v>1</v>
          </cell>
        </row>
        <row r="197">
          <cell r="F197">
            <v>1</v>
          </cell>
          <cell r="G197">
            <v>1</v>
          </cell>
          <cell r="H197">
            <v>1</v>
          </cell>
        </row>
        <row r="198">
          <cell r="F198">
            <v>1</v>
          </cell>
          <cell r="G198">
            <v>1</v>
          </cell>
          <cell r="H198">
            <v>1</v>
          </cell>
        </row>
        <row r="199">
          <cell r="F199">
            <v>1</v>
          </cell>
          <cell r="G199">
            <v>1</v>
          </cell>
          <cell r="H199">
            <v>1</v>
          </cell>
        </row>
        <row r="200">
          <cell r="F200">
            <v>1</v>
          </cell>
          <cell r="G200">
            <v>1</v>
          </cell>
          <cell r="H200">
            <v>1</v>
          </cell>
        </row>
        <row r="201">
          <cell r="F201">
            <v>1</v>
          </cell>
          <cell r="G201">
            <v>1</v>
          </cell>
          <cell r="H201">
            <v>1</v>
          </cell>
        </row>
        <row r="202">
          <cell r="F202">
            <v>1</v>
          </cell>
          <cell r="G202">
            <v>1</v>
          </cell>
          <cell r="H202">
            <v>1</v>
          </cell>
        </row>
        <row r="203">
          <cell r="F203">
            <v>1</v>
          </cell>
          <cell r="G203">
            <v>1</v>
          </cell>
          <cell r="H203">
            <v>1</v>
          </cell>
        </row>
        <row r="204">
          <cell r="F204">
            <v>1</v>
          </cell>
          <cell r="G204">
            <v>1</v>
          </cell>
          <cell r="H204">
            <v>1</v>
          </cell>
        </row>
        <row r="205">
          <cell r="F205">
            <v>1</v>
          </cell>
          <cell r="G205">
            <v>1</v>
          </cell>
          <cell r="H205">
            <v>1</v>
          </cell>
        </row>
        <row r="206">
          <cell r="F206">
            <v>1</v>
          </cell>
          <cell r="G206">
            <v>0</v>
          </cell>
          <cell r="H206">
            <v>0</v>
          </cell>
        </row>
        <row r="207">
          <cell r="F207">
            <v>1</v>
          </cell>
          <cell r="G207">
            <v>0</v>
          </cell>
          <cell r="H207">
            <v>1</v>
          </cell>
        </row>
        <row r="208">
          <cell r="F208">
            <v>1</v>
          </cell>
          <cell r="G208">
            <v>1</v>
          </cell>
          <cell r="H208">
            <v>1</v>
          </cell>
        </row>
        <row r="209">
          <cell r="F209">
            <v>1</v>
          </cell>
          <cell r="G209">
            <v>1</v>
          </cell>
          <cell r="H209">
            <v>1</v>
          </cell>
        </row>
        <row r="210">
          <cell r="F210">
            <v>1</v>
          </cell>
          <cell r="G210">
            <v>0</v>
          </cell>
          <cell r="H210">
            <v>1</v>
          </cell>
        </row>
        <row r="211">
          <cell r="F211">
            <v>1</v>
          </cell>
          <cell r="G211">
            <v>0</v>
          </cell>
          <cell r="H211">
            <v>1</v>
          </cell>
        </row>
        <row r="212">
          <cell r="F212">
            <v>1</v>
          </cell>
          <cell r="G212">
            <v>0</v>
          </cell>
          <cell r="H212">
            <v>0</v>
          </cell>
        </row>
        <row r="213">
          <cell r="F213">
            <v>1</v>
          </cell>
          <cell r="G213">
            <v>1</v>
          </cell>
          <cell r="H213">
            <v>1</v>
          </cell>
        </row>
        <row r="214">
          <cell r="F214">
            <v>1</v>
          </cell>
          <cell r="G214">
            <v>1</v>
          </cell>
          <cell r="H214">
            <v>0</v>
          </cell>
        </row>
        <row r="215">
          <cell r="F215">
            <v>1</v>
          </cell>
          <cell r="G215">
            <v>1</v>
          </cell>
          <cell r="H215">
            <v>1</v>
          </cell>
        </row>
        <row r="216">
          <cell r="F216">
            <v>1</v>
          </cell>
          <cell r="G216">
            <v>1</v>
          </cell>
          <cell r="H216">
            <v>1</v>
          </cell>
        </row>
        <row r="217">
          <cell r="F217">
            <v>1</v>
          </cell>
          <cell r="G217">
            <v>1</v>
          </cell>
          <cell r="H217">
            <v>1</v>
          </cell>
        </row>
        <row r="218">
          <cell r="F218">
            <v>1</v>
          </cell>
          <cell r="G218">
            <v>1</v>
          </cell>
          <cell r="H218">
            <v>1</v>
          </cell>
        </row>
        <row r="219">
          <cell r="F219">
            <v>1</v>
          </cell>
          <cell r="G219">
            <v>1</v>
          </cell>
          <cell r="H219">
            <v>1</v>
          </cell>
        </row>
        <row r="220">
          <cell r="F220">
            <v>1</v>
          </cell>
          <cell r="G220">
            <v>1</v>
          </cell>
          <cell r="H220">
            <v>1</v>
          </cell>
        </row>
        <row r="221">
          <cell r="F221">
            <v>1</v>
          </cell>
          <cell r="G221">
            <v>1</v>
          </cell>
          <cell r="H221">
            <v>1</v>
          </cell>
        </row>
        <row r="222">
          <cell r="F222">
            <v>1</v>
          </cell>
          <cell r="G222">
            <v>0</v>
          </cell>
          <cell r="H222">
            <v>0</v>
          </cell>
        </row>
        <row r="223">
          <cell r="F223">
            <v>1</v>
          </cell>
          <cell r="G223">
            <v>0</v>
          </cell>
          <cell r="H223">
            <v>0</v>
          </cell>
        </row>
        <row r="224">
          <cell r="F224">
            <v>1</v>
          </cell>
          <cell r="G224">
            <v>1</v>
          </cell>
          <cell r="H224">
            <v>1</v>
          </cell>
        </row>
        <row r="225">
          <cell r="F225">
            <v>1</v>
          </cell>
          <cell r="G225">
            <v>1</v>
          </cell>
          <cell r="H225">
            <v>1</v>
          </cell>
        </row>
        <row r="226">
          <cell r="F226">
            <v>1</v>
          </cell>
          <cell r="G226">
            <v>1</v>
          </cell>
          <cell r="H226">
            <v>0</v>
          </cell>
        </row>
        <row r="227">
          <cell r="F227">
            <v>1</v>
          </cell>
          <cell r="G227">
            <v>1</v>
          </cell>
          <cell r="H227">
            <v>0</v>
          </cell>
        </row>
        <row r="228">
          <cell r="F228">
            <v>1</v>
          </cell>
          <cell r="G228">
            <v>1</v>
          </cell>
          <cell r="H228">
            <v>0</v>
          </cell>
        </row>
        <row r="229">
          <cell r="F229">
            <v>1</v>
          </cell>
          <cell r="G229">
            <v>0</v>
          </cell>
          <cell r="H229">
            <v>0</v>
          </cell>
        </row>
        <row r="230">
          <cell r="F230">
            <v>1</v>
          </cell>
          <cell r="G230">
            <v>1</v>
          </cell>
          <cell r="H230">
            <v>1</v>
          </cell>
        </row>
        <row r="231">
          <cell r="F231">
            <v>1</v>
          </cell>
          <cell r="G231">
            <v>1</v>
          </cell>
          <cell r="H231">
            <v>0</v>
          </cell>
        </row>
        <row r="232">
          <cell r="F232">
            <v>1</v>
          </cell>
          <cell r="G232">
            <v>0</v>
          </cell>
          <cell r="H232">
            <v>0</v>
          </cell>
        </row>
        <row r="233">
          <cell r="F233">
            <v>1</v>
          </cell>
          <cell r="G233">
            <v>1</v>
          </cell>
          <cell r="H233">
            <v>1</v>
          </cell>
        </row>
        <row r="234">
          <cell r="F234">
            <v>1</v>
          </cell>
          <cell r="G234">
            <v>1</v>
          </cell>
          <cell r="H234">
            <v>1</v>
          </cell>
        </row>
        <row r="235">
          <cell r="F235">
            <v>1</v>
          </cell>
          <cell r="G235">
            <v>1</v>
          </cell>
          <cell r="H235">
            <v>1</v>
          </cell>
        </row>
        <row r="236">
          <cell r="F236">
            <v>1</v>
          </cell>
          <cell r="G236">
            <v>0</v>
          </cell>
          <cell r="H236">
            <v>1</v>
          </cell>
        </row>
        <row r="237">
          <cell r="F237">
            <v>1</v>
          </cell>
          <cell r="G237">
            <v>0</v>
          </cell>
          <cell r="H237">
            <v>1</v>
          </cell>
        </row>
        <row r="238">
          <cell r="F238">
            <v>1</v>
          </cell>
          <cell r="G238">
            <v>1</v>
          </cell>
          <cell r="H238">
            <v>1</v>
          </cell>
        </row>
        <row r="239">
          <cell r="F239">
            <v>1</v>
          </cell>
          <cell r="G239">
            <v>1</v>
          </cell>
          <cell r="H239">
            <v>1</v>
          </cell>
        </row>
        <row r="240">
          <cell r="F240">
            <v>1</v>
          </cell>
          <cell r="G240">
            <v>1</v>
          </cell>
          <cell r="H240">
            <v>1</v>
          </cell>
        </row>
        <row r="241">
          <cell r="F241">
            <v>1</v>
          </cell>
          <cell r="G241">
            <v>1</v>
          </cell>
          <cell r="H241">
            <v>1</v>
          </cell>
        </row>
        <row r="242">
          <cell r="F242">
            <v>0</v>
          </cell>
          <cell r="G242">
            <v>1</v>
          </cell>
          <cell r="H242">
            <v>0</v>
          </cell>
        </row>
        <row r="243">
          <cell r="F243">
            <v>1</v>
          </cell>
          <cell r="G243">
            <v>1</v>
          </cell>
          <cell r="H243">
            <v>1</v>
          </cell>
        </row>
        <row r="244">
          <cell r="F244">
            <v>1</v>
          </cell>
          <cell r="G244">
            <v>0</v>
          </cell>
          <cell r="H244">
            <v>1</v>
          </cell>
        </row>
        <row r="245">
          <cell r="F245">
            <v>1</v>
          </cell>
          <cell r="G245">
            <v>1</v>
          </cell>
          <cell r="H245">
            <v>1</v>
          </cell>
        </row>
        <row r="246">
          <cell r="F246">
            <v>1</v>
          </cell>
          <cell r="G246">
            <v>0</v>
          </cell>
          <cell r="H246">
            <v>1</v>
          </cell>
        </row>
        <row r="247">
          <cell r="F247">
            <v>1</v>
          </cell>
          <cell r="G247">
            <v>1</v>
          </cell>
          <cell r="H247">
            <v>1</v>
          </cell>
        </row>
        <row r="248">
          <cell r="F248">
            <v>1</v>
          </cell>
          <cell r="G248">
            <v>1</v>
          </cell>
          <cell r="H248">
            <v>0</v>
          </cell>
        </row>
        <row r="249">
          <cell r="F249">
            <v>1</v>
          </cell>
          <cell r="G249">
            <v>1</v>
          </cell>
          <cell r="H249">
            <v>1</v>
          </cell>
        </row>
        <row r="250">
          <cell r="F250">
            <v>1</v>
          </cell>
          <cell r="G250">
            <v>1</v>
          </cell>
          <cell r="H250">
            <v>1</v>
          </cell>
        </row>
        <row r="251">
          <cell r="F251">
            <v>1</v>
          </cell>
          <cell r="G251">
            <v>1</v>
          </cell>
          <cell r="H251">
            <v>1</v>
          </cell>
        </row>
        <row r="252">
          <cell r="F252">
            <v>1</v>
          </cell>
          <cell r="G252">
            <v>1</v>
          </cell>
          <cell r="H252">
            <v>1</v>
          </cell>
        </row>
        <row r="253">
          <cell r="F253">
            <v>1</v>
          </cell>
          <cell r="G253">
            <v>1</v>
          </cell>
          <cell r="H253">
            <v>1</v>
          </cell>
        </row>
        <row r="254">
          <cell r="F254">
            <v>1</v>
          </cell>
          <cell r="G254">
            <v>1</v>
          </cell>
          <cell r="H254">
            <v>1</v>
          </cell>
        </row>
        <row r="255">
          <cell r="F255">
            <v>1</v>
          </cell>
          <cell r="G255">
            <v>1</v>
          </cell>
          <cell r="H255">
            <v>1</v>
          </cell>
        </row>
        <row r="256">
          <cell r="F256">
            <v>1</v>
          </cell>
          <cell r="G256">
            <v>1</v>
          </cell>
          <cell r="H256">
            <v>1</v>
          </cell>
        </row>
        <row r="257">
          <cell r="F257">
            <v>1</v>
          </cell>
          <cell r="G257">
            <v>1</v>
          </cell>
          <cell r="H257">
            <v>1</v>
          </cell>
        </row>
        <row r="258">
          <cell r="F258">
            <v>1</v>
          </cell>
          <cell r="G258">
            <v>1</v>
          </cell>
          <cell r="H258">
            <v>0</v>
          </cell>
        </row>
        <row r="259">
          <cell r="F259">
            <v>1</v>
          </cell>
          <cell r="G259">
            <v>1</v>
          </cell>
          <cell r="H259">
            <v>0</v>
          </cell>
        </row>
        <row r="260">
          <cell r="F260">
            <v>1</v>
          </cell>
          <cell r="G260">
            <v>0</v>
          </cell>
          <cell r="H260">
            <v>1</v>
          </cell>
        </row>
        <row r="261">
          <cell r="F261">
            <v>1</v>
          </cell>
          <cell r="G261">
            <v>1</v>
          </cell>
          <cell r="H261">
            <v>1</v>
          </cell>
        </row>
        <row r="262">
          <cell r="F262">
            <v>1</v>
          </cell>
          <cell r="G262">
            <v>1</v>
          </cell>
          <cell r="H262">
            <v>1</v>
          </cell>
        </row>
        <row r="263">
          <cell r="F263">
            <v>1</v>
          </cell>
          <cell r="G263">
            <v>1</v>
          </cell>
          <cell r="H263">
            <v>1</v>
          </cell>
        </row>
        <row r="264">
          <cell r="F264">
            <v>1</v>
          </cell>
          <cell r="G264">
            <v>1</v>
          </cell>
          <cell r="H264">
            <v>1</v>
          </cell>
        </row>
        <row r="265">
          <cell r="F265">
            <v>1</v>
          </cell>
          <cell r="G265">
            <v>1</v>
          </cell>
          <cell r="H265">
            <v>1</v>
          </cell>
        </row>
        <row r="266">
          <cell r="F266">
            <v>1</v>
          </cell>
          <cell r="G266">
            <v>1</v>
          </cell>
          <cell r="H266">
            <v>1</v>
          </cell>
        </row>
        <row r="267">
          <cell r="F267">
            <v>1</v>
          </cell>
          <cell r="G267">
            <v>0</v>
          </cell>
          <cell r="H267">
            <v>1</v>
          </cell>
        </row>
        <row r="268">
          <cell r="F268">
            <v>1</v>
          </cell>
          <cell r="G268">
            <v>1</v>
          </cell>
          <cell r="H268">
            <v>1</v>
          </cell>
        </row>
        <row r="269">
          <cell r="F269">
            <v>1</v>
          </cell>
          <cell r="G269">
            <v>1</v>
          </cell>
          <cell r="H269">
            <v>1</v>
          </cell>
        </row>
      </sheetData>
      <sheetData sheetId="4"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Id="1" sqref="A1:XFD1 A1:A1048576"/>
    </sheetView>
  </sheetViews>
  <sheetFormatPr defaultRowHeight="15" x14ac:dyDescent="0.25"/>
  <cols>
    <col min="1" max="1" width="20.140625" style="3" bestFit="1" customWidth="1"/>
    <col min="2" max="2" width="32.7109375" style="3" bestFit="1" customWidth="1"/>
    <col min="3" max="3" width="33.5703125" style="3" bestFit="1" customWidth="1"/>
  </cols>
  <sheetData>
    <row r="1" spans="1:3" s="20" customFormat="1" ht="15.75" thickBot="1" x14ac:dyDescent="0.3">
      <c r="A1" s="22"/>
      <c r="B1" s="21" t="s">
        <v>538</v>
      </c>
      <c r="C1" s="21" t="s">
        <v>539</v>
      </c>
    </row>
    <row r="2" spans="1:3" ht="15.75" thickTop="1" x14ac:dyDescent="0.25">
      <c r="A2" s="10" t="s">
        <v>558</v>
      </c>
      <c r="B2" s="10">
        <v>47.979291044776097</v>
      </c>
      <c r="C2" s="10">
        <v>13.640223880597022</v>
      </c>
    </row>
    <row r="3" spans="1:3" x14ac:dyDescent="0.25">
      <c r="A3" s="10" t="s">
        <v>559</v>
      </c>
      <c r="B3" s="10">
        <v>2.3318391128304579</v>
      </c>
      <c r="C3" s="10">
        <v>1.3077482707040449</v>
      </c>
    </row>
    <row r="4" spans="1:3" x14ac:dyDescent="0.25">
      <c r="A4" s="10" t="s">
        <v>560</v>
      </c>
      <c r="B4" s="10">
        <v>43.534999999999997</v>
      </c>
      <c r="C4" s="10">
        <v>3.38</v>
      </c>
    </row>
    <row r="5" spans="1:3" x14ac:dyDescent="0.25">
      <c r="A5" s="10" t="s">
        <v>561</v>
      </c>
      <c r="B5" s="10">
        <v>0</v>
      </c>
      <c r="C5" s="10">
        <v>0.01</v>
      </c>
    </row>
    <row r="6" spans="1:3" x14ac:dyDescent="0.25">
      <c r="A6" s="10" t="s">
        <v>562</v>
      </c>
      <c r="B6" s="10">
        <v>38.173851491534769</v>
      </c>
      <c r="C6" s="10">
        <v>21.408761865037516</v>
      </c>
    </row>
    <row r="7" spans="1:3" x14ac:dyDescent="0.25">
      <c r="A7" s="10" t="s">
        <v>563</v>
      </c>
      <c r="B7" s="10">
        <v>1457.2429376977511</v>
      </c>
      <c r="C7" s="10">
        <v>458.33508459388463</v>
      </c>
    </row>
    <row r="8" spans="1:3" x14ac:dyDescent="0.25">
      <c r="A8" s="10" t="s">
        <v>564</v>
      </c>
      <c r="B8" s="10">
        <v>-1.6146401550976859</v>
      </c>
      <c r="C8" s="10">
        <v>3.688317411697617</v>
      </c>
    </row>
    <row r="9" spans="1:3" x14ac:dyDescent="0.25">
      <c r="A9" s="10" t="s">
        <v>565</v>
      </c>
      <c r="B9" s="10">
        <v>8.0576429965418056E-2</v>
      </c>
      <c r="C9" s="10">
        <v>2.0670712130049966</v>
      </c>
    </row>
    <row r="10" spans="1:3" x14ac:dyDescent="0.25">
      <c r="A10" s="10" t="s">
        <v>566</v>
      </c>
      <c r="B10" s="10">
        <v>99.83</v>
      </c>
      <c r="C10" s="10">
        <v>97.9</v>
      </c>
    </row>
    <row r="11" spans="1:3" x14ac:dyDescent="0.25">
      <c r="A11" s="10" t="s">
        <v>567</v>
      </c>
      <c r="B11" s="10">
        <v>0</v>
      </c>
      <c r="C11" s="10">
        <v>0</v>
      </c>
    </row>
    <row r="12" spans="1:3" x14ac:dyDescent="0.25">
      <c r="A12" s="10" t="s">
        <v>568</v>
      </c>
      <c r="B12" s="10">
        <v>99.83</v>
      </c>
      <c r="C12" s="10">
        <v>97.9</v>
      </c>
    </row>
    <row r="13" spans="1:3" x14ac:dyDescent="0.25">
      <c r="A13" s="10" t="s">
        <v>569</v>
      </c>
      <c r="B13" s="10">
        <v>12858.449999999993</v>
      </c>
      <c r="C13" s="10">
        <v>3655.5800000000017</v>
      </c>
    </row>
    <row r="14" spans="1:3" s="5" customFormat="1" x14ac:dyDescent="0.25">
      <c r="A14" s="10" t="s">
        <v>570</v>
      </c>
      <c r="B14" s="10">
        <v>268</v>
      </c>
      <c r="C14" s="10">
        <v>268</v>
      </c>
    </row>
    <row r="15" spans="1:3" x14ac:dyDescent="0.25">
      <c r="A15" s="10" t="s">
        <v>575</v>
      </c>
      <c r="B15" s="3">
        <f>QUARTILE(AnalizzatoWin!B2:B269,0)</f>
        <v>0</v>
      </c>
      <c r="C15" s="3">
        <f>QUARTILE(AnalizzatoWin!C2:C269,0)</f>
        <v>0</v>
      </c>
    </row>
    <row r="16" spans="1:3" x14ac:dyDescent="0.25">
      <c r="A16" s="3" t="s">
        <v>571</v>
      </c>
      <c r="B16" s="3">
        <f>QUARTILE(AnalizzatoWin!B2:B269,1)</f>
        <v>7.7249999999999996</v>
      </c>
      <c r="C16" s="3">
        <f>QUARTILE(AnalizzatoWin!C2:C269,1)</f>
        <v>0.76500000000000001</v>
      </c>
    </row>
    <row r="17" spans="1:3" x14ac:dyDescent="0.25">
      <c r="A17" s="3" t="s">
        <v>572</v>
      </c>
      <c r="B17" s="3">
        <f>QUARTILE(AnalizzatoWin!B2:B269,2)</f>
        <v>43.534999999999997</v>
      </c>
      <c r="C17" s="3">
        <f>QUARTILE(AnalizzatoWin!C2:C269,2)</f>
        <v>3.38</v>
      </c>
    </row>
    <row r="18" spans="1:3" x14ac:dyDescent="0.25">
      <c r="A18" s="3" t="s">
        <v>573</v>
      </c>
      <c r="B18" s="3">
        <f>QUARTILE(AnalizzatoWin!B2:B269,3)</f>
        <v>88.422499999999999</v>
      </c>
      <c r="C18" s="3">
        <f>QUARTILE(AnalizzatoWin!C2:C269,3)</f>
        <v>15.667499999999999</v>
      </c>
    </row>
    <row r="19" spans="1:3" x14ac:dyDescent="0.25">
      <c r="A19" s="3" t="s">
        <v>574</v>
      </c>
      <c r="B19" s="3">
        <f>QUARTILE(AnalizzatoWin!B2:B269,4)</f>
        <v>99.83</v>
      </c>
      <c r="C19" s="3">
        <f>QUARTILE(AnalizzatoWin!C2:C269,4)</f>
        <v>97.9</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zoomScale="85" zoomScaleNormal="85" workbookViewId="0">
      <selection activeCell="B1" sqref="B1"/>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30.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IF(AnalizzatoWin!J2&gt;5,"y","n")</f>
        <v>n</v>
      </c>
      <c r="C2" t="str">
        <f>IF(AnalizzatoWin!K2&gt;5,"y","n")</f>
        <v>n</v>
      </c>
      <c r="D2" t="str">
        <f>IF(AnalizzatoWin!L2&gt;5,"y","n")</f>
        <v>y</v>
      </c>
      <c r="E2" t="str">
        <f>IF(AnalizzatoWin!M2&gt;5,"y","n")</f>
        <v>y</v>
      </c>
      <c r="F2" t="str">
        <f>IF(AnalizzatoWin!N2&gt;5,"y","n")</f>
        <v>y</v>
      </c>
      <c r="G2" t="str">
        <f>IF(AnalizzatoWin!O2&gt;5,"y","n")</f>
        <v>y</v>
      </c>
      <c r="H2" t="str">
        <f>IF(AnalizzatoWin!P2&gt;5,"y","n")</f>
        <v>y</v>
      </c>
      <c r="I2" t="str">
        <f>IF(AnalizzatoWin!Q2&gt;5,"y","n")</f>
        <v>n</v>
      </c>
    </row>
    <row r="3" spans="1:9" ht="60" x14ac:dyDescent="0.25">
      <c r="A3" s="9" t="s">
        <v>4</v>
      </c>
      <c r="B3" t="str">
        <f>IF(AnalizzatoWin!J3&gt;5,"y","n")</f>
        <v>y</v>
      </c>
      <c r="C3" t="str">
        <f>IF(AnalizzatoWin!K3&gt;5,"y","n")</f>
        <v>n</v>
      </c>
      <c r="D3" t="str">
        <f>IF(AnalizzatoWin!L3&gt;5,"y","n")</f>
        <v>n</v>
      </c>
      <c r="E3" t="str">
        <f>IF(AnalizzatoWin!M3&gt;5,"y","n")</f>
        <v>y</v>
      </c>
      <c r="F3" t="str">
        <f>IF(AnalizzatoWin!N3&gt;5,"y","n")</f>
        <v>y</v>
      </c>
      <c r="G3" t="str">
        <f>IF(AnalizzatoWin!O3&gt;5,"y","n")</f>
        <v>y</v>
      </c>
      <c r="H3" t="str">
        <f>IF(AnalizzatoWin!P3&gt;5,"y","n")</f>
        <v>y</v>
      </c>
      <c r="I3" t="str">
        <f>IF(AnalizzatoWin!Q3&gt;5,"y","n")</f>
        <v>n</v>
      </c>
    </row>
    <row r="4" spans="1:9" ht="135" x14ac:dyDescent="0.25">
      <c r="A4" s="9" t="s">
        <v>6</v>
      </c>
      <c r="B4" t="str">
        <f>IF(AnalizzatoWin!J4&gt;5,"y","n")</f>
        <v>y</v>
      </c>
      <c r="C4" t="str">
        <f>IF(AnalizzatoWin!K4&gt;5,"y","n")</f>
        <v>n</v>
      </c>
      <c r="D4" t="str">
        <f>IF(AnalizzatoWin!L4&gt;5,"y","n")</f>
        <v>y</v>
      </c>
      <c r="E4" t="str">
        <f>IF(AnalizzatoWin!M4&gt;5,"y","n")</f>
        <v>y</v>
      </c>
      <c r="F4" t="str">
        <f>IF(AnalizzatoWin!N4&gt;5,"y","n")</f>
        <v>y</v>
      </c>
      <c r="G4" t="str">
        <f>IF(AnalizzatoWin!O4&gt;5,"y","n")</f>
        <v>y</v>
      </c>
      <c r="H4" t="str">
        <f>IF(AnalizzatoWin!P4&gt;5,"y","n")</f>
        <v>y</v>
      </c>
      <c r="I4" t="str">
        <f>IF(AnalizzatoWin!Q4&gt;5,"y","n")</f>
        <v>n</v>
      </c>
    </row>
    <row r="5" spans="1:9" ht="75" x14ac:dyDescent="0.25">
      <c r="A5" s="9" t="s">
        <v>8</v>
      </c>
      <c r="B5" t="str">
        <f>IF(AnalizzatoWin!J5&gt;5,"y","n")</f>
        <v>n</v>
      </c>
      <c r="C5" t="str">
        <f>IF(AnalizzatoWin!K5&gt;5,"y","n")</f>
        <v>n</v>
      </c>
      <c r="D5" t="str">
        <f>IF(AnalizzatoWin!L5&gt;5,"y","n")</f>
        <v>n</v>
      </c>
      <c r="E5" t="str">
        <f>IF(AnalizzatoWin!M5&gt;5,"y","n")</f>
        <v>y</v>
      </c>
      <c r="F5" t="str">
        <f>IF(AnalizzatoWin!N5&gt;5,"y","n")</f>
        <v>y</v>
      </c>
      <c r="G5" t="str">
        <f>IF(AnalizzatoWin!O5&gt;5,"y","n")</f>
        <v>y</v>
      </c>
      <c r="H5" t="str">
        <f>IF(AnalizzatoWin!P5&gt;5,"y","n")</f>
        <v>y</v>
      </c>
      <c r="I5" t="str">
        <f>IF(AnalizzatoWin!Q5&gt;5,"y","n")</f>
        <v>n</v>
      </c>
    </row>
    <row r="6" spans="1:9" ht="60" x14ac:dyDescent="0.25">
      <c r="A6" s="9" t="s">
        <v>10</v>
      </c>
      <c r="B6" t="str">
        <f>IF(AnalizzatoWin!J6&gt;5,"y","n")</f>
        <v>n</v>
      </c>
      <c r="C6" t="str">
        <f>IF(AnalizzatoWin!K6&gt;5,"y","n")</f>
        <v>n</v>
      </c>
      <c r="D6" t="str">
        <f>IF(AnalizzatoWin!L6&gt;5,"y","n")</f>
        <v>n</v>
      </c>
      <c r="E6" t="str">
        <f>IF(AnalizzatoWin!M6&gt;5,"y","n")</f>
        <v>n</v>
      </c>
      <c r="F6" t="str">
        <f>IF(AnalizzatoWin!N6&gt;5,"y","n")</f>
        <v>y</v>
      </c>
      <c r="G6" t="str">
        <f>IF(AnalizzatoWin!O6&gt;5,"y","n")</f>
        <v>n</v>
      </c>
      <c r="H6" t="str">
        <f>IF(AnalizzatoWin!P6&gt;5,"y","n")</f>
        <v>y</v>
      </c>
      <c r="I6" t="str">
        <f>IF(AnalizzatoWin!Q6&gt;5,"y","n")</f>
        <v>n</v>
      </c>
    </row>
    <row r="7" spans="1:9" ht="90" x14ac:dyDescent="0.25">
      <c r="A7" s="9" t="s">
        <v>12</v>
      </c>
      <c r="B7" t="str">
        <f>IF(AnalizzatoWin!J7&gt;5,"y","n")</f>
        <v>y</v>
      </c>
      <c r="C7" t="str">
        <f>IF(AnalizzatoWin!K7&gt;5,"y","n")</f>
        <v>n</v>
      </c>
      <c r="D7" t="str">
        <f>IF(AnalizzatoWin!L7&gt;5,"y","n")</f>
        <v>y</v>
      </c>
      <c r="E7" t="str">
        <f>IF(AnalizzatoWin!M7&gt;5,"y","n")</f>
        <v>y</v>
      </c>
      <c r="F7" t="str">
        <f>IF(AnalizzatoWin!N7&gt;5,"y","n")</f>
        <v>n</v>
      </c>
      <c r="G7" t="str">
        <f>IF(AnalizzatoWin!O7&gt;5,"y","n")</f>
        <v>y</v>
      </c>
      <c r="H7" t="str">
        <f>IF(AnalizzatoWin!P7&gt;5,"y","n")</f>
        <v>n</v>
      </c>
      <c r="I7" t="str">
        <f>IF(AnalizzatoWin!Q7&gt;5,"y","n")</f>
        <v>n</v>
      </c>
    </row>
    <row r="8" spans="1:9" ht="45" x14ac:dyDescent="0.25">
      <c r="A8" s="9" t="s">
        <v>14</v>
      </c>
      <c r="B8" t="str">
        <f>IF(AnalizzatoWin!J8&gt;5,"y","n")</f>
        <v>n</v>
      </c>
      <c r="C8" t="str">
        <f>IF(AnalizzatoWin!K8&gt;5,"y","n")</f>
        <v>n</v>
      </c>
      <c r="D8" t="str">
        <f>IF(AnalizzatoWin!L8&gt;5,"y","n")</f>
        <v>n</v>
      </c>
      <c r="E8" t="str">
        <f>IF(AnalizzatoWin!M8&gt;5,"y","n")</f>
        <v>n</v>
      </c>
      <c r="F8" t="str">
        <f>IF(AnalizzatoWin!N8&gt;5,"y","n")</f>
        <v>y</v>
      </c>
      <c r="G8" t="str">
        <f>IF(AnalizzatoWin!O8&gt;5,"y","n")</f>
        <v>n</v>
      </c>
      <c r="H8" t="str">
        <f>IF(AnalizzatoWin!P8&gt;5,"y","n")</f>
        <v>n</v>
      </c>
      <c r="I8" t="str">
        <f>IF(AnalizzatoWin!Q8&gt;5,"y","n")</f>
        <v>n</v>
      </c>
    </row>
    <row r="9" spans="1:9" ht="30" x14ac:dyDescent="0.25">
      <c r="A9" s="9" t="s">
        <v>16</v>
      </c>
      <c r="B9" t="str">
        <f>IF(AnalizzatoWin!J9&gt;5,"y","n")</f>
        <v>n</v>
      </c>
      <c r="C9" t="str">
        <f>IF(AnalizzatoWin!K9&gt;5,"y","n")</f>
        <v>n</v>
      </c>
      <c r="D9" t="str">
        <f>IF(AnalizzatoWin!L9&gt;5,"y","n")</f>
        <v>n</v>
      </c>
      <c r="E9" t="str">
        <f>IF(AnalizzatoWin!M9&gt;5,"y","n")</f>
        <v>y</v>
      </c>
      <c r="F9" t="str">
        <f>IF(AnalizzatoWin!N9&gt;5,"y","n")</f>
        <v>y</v>
      </c>
      <c r="G9" t="str">
        <f>IF(AnalizzatoWin!O9&gt;5,"y","n")</f>
        <v>n</v>
      </c>
      <c r="H9" t="str">
        <f>IF(AnalizzatoWin!P9&gt;5,"y","n")</f>
        <v>n</v>
      </c>
      <c r="I9" t="str">
        <f>IF(AnalizzatoWin!Q9&gt;5,"y","n")</f>
        <v>n</v>
      </c>
    </row>
    <row r="10" spans="1:9" ht="60" x14ac:dyDescent="0.25">
      <c r="A10" s="9" t="s">
        <v>18</v>
      </c>
      <c r="B10" t="str">
        <f>IF(AnalizzatoWin!J10&gt;5,"y","n")</f>
        <v>n</v>
      </c>
      <c r="C10" t="str">
        <f>IF(AnalizzatoWin!K10&gt;5,"y","n")</f>
        <v>n</v>
      </c>
      <c r="D10" t="str">
        <f>IF(AnalizzatoWin!L10&gt;5,"y","n")</f>
        <v>n</v>
      </c>
      <c r="E10" t="str">
        <f>IF(AnalizzatoWin!M10&gt;5,"y","n")</f>
        <v>n</v>
      </c>
      <c r="F10" t="str">
        <f>IF(AnalizzatoWin!N10&gt;5,"y","n")</f>
        <v>y</v>
      </c>
      <c r="G10" t="str">
        <f>IF(AnalizzatoWin!O10&gt;5,"y","n")</f>
        <v>n</v>
      </c>
      <c r="H10" t="str">
        <f>IF(AnalizzatoWin!P10&gt;5,"y","n")</f>
        <v>y</v>
      </c>
      <c r="I10" t="str">
        <f>IF(AnalizzatoWin!Q10&gt;5,"y","n")</f>
        <v>n</v>
      </c>
    </row>
    <row r="11" spans="1:9" ht="180" x14ac:dyDescent="0.25">
      <c r="A11" s="9" t="s">
        <v>20</v>
      </c>
      <c r="B11" t="str">
        <f>IF(AnalizzatoWin!J11&gt;5,"y","n")</f>
        <v>y</v>
      </c>
      <c r="C11" t="str">
        <f>IF(AnalizzatoWin!K11&gt;5,"y","n")</f>
        <v>n</v>
      </c>
      <c r="D11" t="str">
        <f>IF(AnalizzatoWin!L11&gt;5,"y","n")</f>
        <v>n</v>
      </c>
      <c r="E11" t="str">
        <f>IF(AnalizzatoWin!M11&gt;5,"y","n")</f>
        <v>n</v>
      </c>
      <c r="F11" t="str">
        <f>IF(AnalizzatoWin!N11&gt;5,"y","n")</f>
        <v>y</v>
      </c>
      <c r="G11" t="str">
        <f>IF(AnalizzatoWin!O11&gt;5,"y","n")</f>
        <v>n</v>
      </c>
      <c r="H11" t="str">
        <f>IF(AnalizzatoWin!P11&gt;5,"y","n")</f>
        <v>y</v>
      </c>
      <c r="I11" t="str">
        <f>IF(AnalizzatoWin!Q11&gt;5,"y","n")</f>
        <v>n</v>
      </c>
    </row>
    <row r="12" spans="1:9" ht="45" x14ac:dyDescent="0.25">
      <c r="A12" s="9" t="s">
        <v>22</v>
      </c>
      <c r="B12" t="str">
        <f>IF(AnalizzatoWin!J12&gt;5,"y","n")</f>
        <v>n</v>
      </c>
      <c r="C12" t="str">
        <f>IF(AnalizzatoWin!K12&gt;5,"y","n")</f>
        <v>y</v>
      </c>
      <c r="D12" t="str">
        <f>IF(AnalizzatoWin!L12&gt;5,"y","n")</f>
        <v>n</v>
      </c>
      <c r="E12" t="str">
        <f>IF(AnalizzatoWin!M12&gt;5,"y","n")</f>
        <v>y</v>
      </c>
      <c r="F12" t="str">
        <f>IF(AnalizzatoWin!N12&gt;5,"y","n")</f>
        <v>y</v>
      </c>
      <c r="G12" t="str">
        <f>IF(AnalizzatoWin!O12&gt;5,"y","n")</f>
        <v>n</v>
      </c>
      <c r="H12" t="str">
        <f>IF(AnalizzatoWin!P12&gt;5,"y","n")</f>
        <v>n</v>
      </c>
      <c r="I12" t="str">
        <f>IF(AnalizzatoWin!Q12&gt;5,"y","n")</f>
        <v>n</v>
      </c>
    </row>
    <row r="13" spans="1:9" ht="90" x14ac:dyDescent="0.25">
      <c r="A13" s="9" t="s">
        <v>24</v>
      </c>
      <c r="B13" t="str">
        <f>IF(AnalizzatoWin!J13&gt;5,"y","n")</f>
        <v>n</v>
      </c>
      <c r="C13" t="str">
        <f>IF(AnalizzatoWin!K13&gt;5,"y","n")</f>
        <v>n</v>
      </c>
      <c r="D13" t="str">
        <f>IF(AnalizzatoWin!L13&gt;5,"y","n")</f>
        <v>n</v>
      </c>
      <c r="E13" t="str">
        <f>IF(AnalizzatoWin!M13&gt;5,"y","n")</f>
        <v>y</v>
      </c>
      <c r="F13" t="str">
        <f>IF(AnalizzatoWin!N13&gt;5,"y","n")</f>
        <v>y</v>
      </c>
      <c r="G13" t="str">
        <f>IF(AnalizzatoWin!O13&gt;5,"y","n")</f>
        <v>n</v>
      </c>
      <c r="H13" t="str">
        <f>IF(AnalizzatoWin!P13&gt;5,"y","n")</f>
        <v>y</v>
      </c>
      <c r="I13" t="str">
        <f>IF(AnalizzatoWin!Q13&gt;5,"y","n")</f>
        <v>y</v>
      </c>
    </row>
    <row r="14" spans="1:9" ht="75" x14ac:dyDescent="0.25">
      <c r="A14" s="9" t="s">
        <v>26</v>
      </c>
      <c r="B14" t="str">
        <f>IF(AnalizzatoWin!J14&gt;5,"y","n")</f>
        <v>y</v>
      </c>
      <c r="C14" t="str">
        <f>IF(AnalizzatoWin!K14&gt;5,"y","n")</f>
        <v>n</v>
      </c>
      <c r="D14" t="str">
        <f>IF(AnalizzatoWin!L14&gt;5,"y","n")</f>
        <v>y</v>
      </c>
      <c r="E14" t="str">
        <f>IF(AnalizzatoWin!M14&gt;5,"y","n")</f>
        <v>y</v>
      </c>
      <c r="F14" t="str">
        <f>IF(AnalizzatoWin!N14&gt;5,"y","n")</f>
        <v>y</v>
      </c>
      <c r="G14" t="str">
        <f>IF(AnalizzatoWin!O14&gt;5,"y","n")</f>
        <v>y</v>
      </c>
      <c r="H14" t="str">
        <f>IF(AnalizzatoWin!P14&gt;5,"y","n")</f>
        <v>n</v>
      </c>
      <c r="I14" t="str">
        <f>IF(AnalizzatoWin!Q14&gt;5,"y","n")</f>
        <v>n</v>
      </c>
    </row>
    <row r="15" spans="1:9" ht="45" x14ac:dyDescent="0.25">
      <c r="A15" s="9" t="s">
        <v>28</v>
      </c>
      <c r="B15" t="str">
        <f>IF(AnalizzatoWin!J15&gt;5,"y","n")</f>
        <v>y</v>
      </c>
      <c r="C15" t="str">
        <f>IF(AnalizzatoWin!K15&gt;5,"y","n")</f>
        <v>n</v>
      </c>
      <c r="D15" t="str">
        <f>IF(AnalizzatoWin!L15&gt;5,"y","n")</f>
        <v>y</v>
      </c>
      <c r="E15" t="str">
        <f>IF(AnalizzatoWin!M15&gt;5,"y","n")</f>
        <v>y</v>
      </c>
      <c r="F15" t="str">
        <f>IF(AnalizzatoWin!N15&gt;5,"y","n")</f>
        <v>y</v>
      </c>
      <c r="G15" t="str">
        <f>IF(AnalizzatoWin!O15&gt;5,"y","n")</f>
        <v>y</v>
      </c>
      <c r="H15" t="str">
        <f>IF(AnalizzatoWin!P15&gt;5,"y","n")</f>
        <v>y</v>
      </c>
      <c r="I15" t="str">
        <f>IF(AnalizzatoWin!Q15&gt;5,"y","n")</f>
        <v>n</v>
      </c>
    </row>
    <row r="16" spans="1:9" ht="90" x14ac:dyDescent="0.25">
      <c r="A16" s="9" t="s">
        <v>30</v>
      </c>
      <c r="B16" t="str">
        <f>IF(AnalizzatoWin!J16&gt;5,"y","n")</f>
        <v>n</v>
      </c>
      <c r="C16" t="str">
        <f>IF(AnalizzatoWin!K16&gt;5,"y","n")</f>
        <v>n</v>
      </c>
      <c r="D16" t="str">
        <f>IF(AnalizzatoWin!L16&gt;5,"y","n")</f>
        <v>n</v>
      </c>
      <c r="E16" t="str">
        <f>IF(AnalizzatoWin!M16&gt;5,"y","n")</f>
        <v>n</v>
      </c>
      <c r="F16" t="str">
        <f>IF(AnalizzatoWin!N16&gt;5,"y","n")</f>
        <v>y</v>
      </c>
      <c r="G16" t="str">
        <f>IF(AnalizzatoWin!O16&gt;5,"y","n")</f>
        <v>n</v>
      </c>
      <c r="H16" t="str">
        <f>IF(AnalizzatoWin!P16&gt;5,"y","n")</f>
        <v>y</v>
      </c>
      <c r="I16" t="str">
        <f>IF(AnalizzatoWin!Q16&gt;5,"y","n")</f>
        <v>n</v>
      </c>
    </row>
    <row r="17" spans="1:9" ht="180" x14ac:dyDescent="0.25">
      <c r="A17" s="9" t="s">
        <v>32</v>
      </c>
      <c r="B17" t="str">
        <f>IF(AnalizzatoWin!J17&gt;5,"y","n")</f>
        <v>n</v>
      </c>
      <c r="C17" t="str">
        <f>IF(AnalizzatoWin!K17&gt;5,"y","n")</f>
        <v>y</v>
      </c>
      <c r="D17" t="str">
        <f>IF(AnalizzatoWin!L17&gt;5,"y","n")</f>
        <v>n</v>
      </c>
      <c r="E17" t="str">
        <f>IF(AnalizzatoWin!M17&gt;5,"y","n")</f>
        <v>y</v>
      </c>
      <c r="F17" t="str">
        <f>IF(AnalizzatoWin!N17&gt;5,"y","n")</f>
        <v>y</v>
      </c>
      <c r="G17" t="str">
        <f>IF(AnalizzatoWin!O17&gt;5,"y","n")</f>
        <v>n</v>
      </c>
      <c r="H17" t="str">
        <f>IF(AnalizzatoWin!P17&gt;5,"y","n")</f>
        <v>y</v>
      </c>
      <c r="I17" t="str">
        <f>IF(AnalizzatoWin!Q17&gt;5,"y","n")</f>
        <v>n</v>
      </c>
    </row>
    <row r="18" spans="1:9" ht="45" x14ac:dyDescent="0.25">
      <c r="A18" s="9" t="s">
        <v>34</v>
      </c>
      <c r="B18" t="str">
        <f>IF(AnalizzatoWin!J18&gt;5,"y","n")</f>
        <v>n</v>
      </c>
      <c r="C18" t="str">
        <f>IF(AnalizzatoWin!K18&gt;5,"y","n")</f>
        <v>y</v>
      </c>
      <c r="D18" t="str">
        <f>IF(AnalizzatoWin!L18&gt;5,"y","n")</f>
        <v>n</v>
      </c>
      <c r="E18" t="str">
        <f>IF(AnalizzatoWin!M18&gt;5,"y","n")</f>
        <v>y</v>
      </c>
      <c r="F18" t="str">
        <f>IF(AnalizzatoWin!N18&gt;5,"y","n")</f>
        <v>y</v>
      </c>
      <c r="G18" t="str">
        <f>IF(AnalizzatoWin!O18&gt;5,"y","n")</f>
        <v>y</v>
      </c>
      <c r="H18" t="str">
        <f>IF(AnalizzatoWin!P18&gt;5,"y","n")</f>
        <v>y</v>
      </c>
      <c r="I18" t="str">
        <f>IF(AnalizzatoWin!Q18&gt;5,"y","n")</f>
        <v>n</v>
      </c>
    </row>
    <row r="19" spans="1:9" ht="135" x14ac:dyDescent="0.25">
      <c r="A19" s="9" t="s">
        <v>36</v>
      </c>
      <c r="B19" t="str">
        <f>IF(AnalizzatoWin!J19&gt;5,"y","n")</f>
        <v>n</v>
      </c>
      <c r="C19" t="str">
        <f>IF(AnalizzatoWin!K19&gt;5,"y","n")</f>
        <v>n</v>
      </c>
      <c r="D19" t="str">
        <f>IF(AnalizzatoWin!L19&gt;5,"y","n")</f>
        <v>n</v>
      </c>
      <c r="E19" t="str">
        <f>IF(AnalizzatoWin!M19&gt;5,"y","n")</f>
        <v>n</v>
      </c>
      <c r="F19" t="str">
        <f>IF(AnalizzatoWin!N19&gt;5,"y","n")</f>
        <v>y</v>
      </c>
      <c r="G19" t="str">
        <f>IF(AnalizzatoWin!O19&gt;5,"y","n")</f>
        <v>n</v>
      </c>
      <c r="H19" t="str">
        <f>IF(AnalizzatoWin!P19&gt;5,"y","n")</f>
        <v>n</v>
      </c>
      <c r="I19" t="str">
        <f>IF(AnalizzatoWin!Q19&gt;5,"y","n")</f>
        <v>y</v>
      </c>
    </row>
    <row r="20" spans="1:9" ht="60" x14ac:dyDescent="0.25">
      <c r="A20" s="9" t="s">
        <v>38</v>
      </c>
      <c r="B20" t="str">
        <f>IF(AnalizzatoWin!J20&gt;5,"y","n")</f>
        <v>n</v>
      </c>
      <c r="C20" t="str">
        <f>IF(AnalizzatoWin!K20&gt;5,"y","n")</f>
        <v>n</v>
      </c>
      <c r="D20" t="str">
        <f>IF(AnalizzatoWin!L20&gt;5,"y","n")</f>
        <v>n</v>
      </c>
      <c r="E20" t="str">
        <f>IF(AnalizzatoWin!M20&gt;5,"y","n")</f>
        <v>n</v>
      </c>
      <c r="F20" t="str">
        <f>IF(AnalizzatoWin!N20&gt;5,"y","n")</f>
        <v>y</v>
      </c>
      <c r="G20" t="str">
        <f>IF(AnalizzatoWin!O20&gt;5,"y","n")</f>
        <v>n</v>
      </c>
      <c r="H20" t="str">
        <f>IF(AnalizzatoWin!P20&gt;5,"y","n")</f>
        <v>n</v>
      </c>
      <c r="I20" t="str">
        <f>IF(AnalizzatoWin!Q20&gt;5,"y","n")</f>
        <v>n</v>
      </c>
    </row>
    <row r="21" spans="1:9" ht="45" x14ac:dyDescent="0.25">
      <c r="A21" s="9" t="s">
        <v>40</v>
      </c>
      <c r="B21" t="str">
        <f>IF(AnalizzatoWin!J21&gt;5,"y","n")</f>
        <v>n</v>
      </c>
      <c r="C21" t="str">
        <f>IF(AnalizzatoWin!K21&gt;5,"y","n")</f>
        <v>n</v>
      </c>
      <c r="D21" t="str">
        <f>IF(AnalizzatoWin!L21&gt;5,"y","n")</f>
        <v>n</v>
      </c>
      <c r="E21" t="str">
        <f>IF(AnalizzatoWin!M21&gt;5,"y","n")</f>
        <v>n</v>
      </c>
      <c r="F21" t="str">
        <f>IF(AnalizzatoWin!N21&gt;5,"y","n")</f>
        <v>y</v>
      </c>
      <c r="G21" t="str">
        <f>IF(AnalizzatoWin!O21&gt;5,"y","n")</f>
        <v>n</v>
      </c>
      <c r="H21" t="str">
        <f>IF(AnalizzatoWin!P21&gt;5,"y","n")</f>
        <v>n</v>
      </c>
      <c r="I21" t="str">
        <f>IF(AnalizzatoWin!Q21&gt;5,"y","n")</f>
        <v>n</v>
      </c>
    </row>
    <row r="22" spans="1:9" ht="75" x14ac:dyDescent="0.25">
      <c r="A22" s="9" t="s">
        <v>42</v>
      </c>
      <c r="B22" t="str">
        <f>IF(AnalizzatoWin!J22&gt;5,"y","n")</f>
        <v>n</v>
      </c>
      <c r="C22" t="str">
        <f>IF(AnalizzatoWin!K22&gt;5,"y","n")</f>
        <v>y</v>
      </c>
      <c r="D22" t="str">
        <f>IF(AnalizzatoWin!L22&gt;5,"y","n")</f>
        <v>n</v>
      </c>
      <c r="E22" t="str">
        <f>IF(AnalizzatoWin!M22&gt;5,"y","n")</f>
        <v>y</v>
      </c>
      <c r="F22" t="str">
        <f>IF(AnalizzatoWin!N22&gt;5,"y","n")</f>
        <v>y</v>
      </c>
      <c r="G22" t="str">
        <f>IF(AnalizzatoWin!O22&gt;5,"y","n")</f>
        <v>y</v>
      </c>
      <c r="H22" t="str">
        <f>IF(AnalizzatoWin!P22&gt;5,"y","n")</f>
        <v>y</v>
      </c>
      <c r="I22" t="str">
        <f>IF(AnalizzatoWin!Q22&gt;5,"y","n")</f>
        <v>y</v>
      </c>
    </row>
    <row r="23" spans="1:9" ht="90" x14ac:dyDescent="0.25">
      <c r="A23" s="9" t="s">
        <v>44</v>
      </c>
      <c r="B23" t="str">
        <f>IF(AnalizzatoWin!J23&gt;5,"y","n")</f>
        <v>n</v>
      </c>
      <c r="C23" t="str">
        <f>IF(AnalizzatoWin!K23&gt;5,"y","n")</f>
        <v>n</v>
      </c>
      <c r="D23" t="str">
        <f>IF(AnalizzatoWin!L23&gt;5,"y","n")</f>
        <v>n</v>
      </c>
      <c r="E23" t="str">
        <f>IF(AnalizzatoWin!M23&gt;5,"y","n")</f>
        <v>n</v>
      </c>
      <c r="F23" t="str">
        <f>IF(AnalizzatoWin!N23&gt;5,"y","n")</f>
        <v>y</v>
      </c>
      <c r="G23" t="str">
        <f>IF(AnalizzatoWin!O23&gt;5,"y","n")</f>
        <v>n</v>
      </c>
      <c r="H23" t="str">
        <f>IF(AnalizzatoWin!P23&gt;5,"y","n")</f>
        <v>y</v>
      </c>
      <c r="I23" t="str">
        <f>IF(AnalizzatoWin!Q23&gt;5,"y","n")</f>
        <v>n</v>
      </c>
    </row>
    <row r="24" spans="1:9" ht="60" x14ac:dyDescent="0.25">
      <c r="A24" s="9" t="s">
        <v>46</v>
      </c>
      <c r="B24" t="str">
        <f>IF(AnalizzatoWin!J24&gt;5,"y","n")</f>
        <v>n</v>
      </c>
      <c r="C24" t="str">
        <f>IF(AnalizzatoWin!K24&gt;5,"y","n")</f>
        <v>n</v>
      </c>
      <c r="D24" t="str">
        <f>IF(AnalizzatoWin!L24&gt;5,"y","n")</f>
        <v>n</v>
      </c>
      <c r="E24" t="str">
        <f>IF(AnalizzatoWin!M24&gt;5,"y","n")</f>
        <v>n</v>
      </c>
      <c r="F24" t="str">
        <f>IF(AnalizzatoWin!N24&gt;5,"y","n")</f>
        <v>y</v>
      </c>
      <c r="G24" t="str">
        <f>IF(AnalizzatoWin!O24&gt;5,"y","n")</f>
        <v>n</v>
      </c>
      <c r="H24" t="str">
        <f>IF(AnalizzatoWin!P24&gt;5,"y","n")</f>
        <v>n</v>
      </c>
      <c r="I24" t="str">
        <f>IF(AnalizzatoWin!Q24&gt;5,"y","n")</f>
        <v>n</v>
      </c>
    </row>
    <row r="25" spans="1:9" ht="180" x14ac:dyDescent="0.25">
      <c r="A25" s="9" t="s">
        <v>48</v>
      </c>
      <c r="B25" t="str">
        <f>IF(AnalizzatoWin!J25&gt;5,"y","n")</f>
        <v>n</v>
      </c>
      <c r="C25" t="str">
        <f>IF(AnalizzatoWin!K25&gt;5,"y","n")</f>
        <v>n</v>
      </c>
      <c r="D25" t="str">
        <f>IF(AnalizzatoWin!L25&gt;5,"y","n")</f>
        <v>n</v>
      </c>
      <c r="E25" t="str">
        <f>IF(AnalizzatoWin!M25&gt;5,"y","n")</f>
        <v>n</v>
      </c>
      <c r="F25" t="str">
        <f>IF(AnalizzatoWin!N25&gt;5,"y","n")</f>
        <v>y</v>
      </c>
      <c r="G25" t="str">
        <f>IF(AnalizzatoWin!O25&gt;5,"y","n")</f>
        <v>n</v>
      </c>
      <c r="H25" t="str">
        <f>IF(AnalizzatoWin!P25&gt;5,"y","n")</f>
        <v>n</v>
      </c>
      <c r="I25" t="str">
        <f>IF(AnalizzatoWin!Q25&gt;5,"y","n")</f>
        <v>n</v>
      </c>
    </row>
    <row r="26" spans="1:9" ht="60" x14ac:dyDescent="0.25">
      <c r="A26" s="9" t="s">
        <v>50</v>
      </c>
      <c r="B26" t="str">
        <f>IF(AnalizzatoWin!J26&gt;5,"y","n")</f>
        <v>y</v>
      </c>
      <c r="C26" t="str">
        <f>IF(AnalizzatoWin!K26&gt;5,"y","n")</f>
        <v>n</v>
      </c>
      <c r="D26" t="str">
        <f>IF(AnalizzatoWin!L26&gt;5,"y","n")</f>
        <v>y</v>
      </c>
      <c r="E26" t="str">
        <f>IF(AnalizzatoWin!M26&gt;5,"y","n")</f>
        <v>y</v>
      </c>
      <c r="F26" t="str">
        <f>IF(AnalizzatoWin!N26&gt;5,"y","n")</f>
        <v>y</v>
      </c>
      <c r="G26" t="str">
        <f>IF(AnalizzatoWin!O26&gt;5,"y","n")</f>
        <v>y</v>
      </c>
      <c r="H26" t="str">
        <f>IF(AnalizzatoWin!P26&gt;5,"y","n")</f>
        <v>y</v>
      </c>
      <c r="I26" t="str">
        <f>IF(AnalizzatoWin!Q26&gt;5,"y","n")</f>
        <v>n</v>
      </c>
    </row>
    <row r="27" spans="1:9" ht="360" x14ac:dyDescent="0.25">
      <c r="A27" s="9" t="s">
        <v>52</v>
      </c>
      <c r="B27" t="str">
        <f>IF(AnalizzatoWin!J27&gt;5,"y","n")</f>
        <v>y</v>
      </c>
      <c r="C27" t="str">
        <f>IF(AnalizzatoWin!K27&gt;5,"y","n")</f>
        <v>n</v>
      </c>
      <c r="D27" t="str">
        <f>IF(AnalizzatoWin!L27&gt;5,"y","n")</f>
        <v>y</v>
      </c>
      <c r="E27" t="str">
        <f>IF(AnalizzatoWin!M27&gt;5,"y","n")</f>
        <v>y</v>
      </c>
      <c r="F27" t="str">
        <f>IF(AnalizzatoWin!N27&gt;5,"y","n")</f>
        <v>y</v>
      </c>
      <c r="G27" t="str">
        <f>IF(AnalizzatoWin!O27&gt;5,"y","n")</f>
        <v>y</v>
      </c>
      <c r="H27" t="str">
        <f>IF(AnalizzatoWin!P27&gt;5,"y","n")</f>
        <v>y</v>
      </c>
      <c r="I27" t="str">
        <f>IF(AnalizzatoWin!Q27&gt;5,"y","n")</f>
        <v>n</v>
      </c>
    </row>
    <row r="28" spans="1:9" ht="150" x14ac:dyDescent="0.25">
      <c r="A28" s="9" t="s">
        <v>54</v>
      </c>
      <c r="B28" t="str">
        <f>IF(AnalizzatoWin!J28&gt;5,"y","n")</f>
        <v>y</v>
      </c>
      <c r="C28" t="str">
        <f>IF(AnalizzatoWin!K28&gt;5,"y","n")</f>
        <v>n</v>
      </c>
      <c r="D28" t="str">
        <f>IF(AnalizzatoWin!L28&gt;5,"y","n")</f>
        <v>n</v>
      </c>
      <c r="E28" t="str">
        <f>IF(AnalizzatoWin!M28&gt;5,"y","n")</f>
        <v>y</v>
      </c>
      <c r="F28" t="str">
        <f>IF(AnalizzatoWin!N28&gt;5,"y","n")</f>
        <v>y</v>
      </c>
      <c r="G28" t="str">
        <f>IF(AnalizzatoWin!O28&gt;5,"y","n")</f>
        <v>n</v>
      </c>
      <c r="H28" t="str">
        <f>IF(AnalizzatoWin!P28&gt;5,"y","n")</f>
        <v>n</v>
      </c>
      <c r="I28" t="str">
        <f>IF(AnalizzatoWin!Q28&gt;5,"y","n")</f>
        <v>n</v>
      </c>
    </row>
    <row r="29" spans="1:9" ht="30" x14ac:dyDescent="0.25">
      <c r="A29" s="9" t="s">
        <v>56</v>
      </c>
      <c r="B29" t="str">
        <f>IF(AnalizzatoWin!J29&gt;5,"y","n")</f>
        <v>n</v>
      </c>
      <c r="C29" t="str">
        <f>IF(AnalizzatoWin!K29&gt;5,"y","n")</f>
        <v>n</v>
      </c>
      <c r="D29" t="str">
        <f>IF(AnalizzatoWin!L29&gt;5,"y","n")</f>
        <v>n</v>
      </c>
      <c r="E29" t="str">
        <f>IF(AnalizzatoWin!M29&gt;5,"y","n")</f>
        <v>n</v>
      </c>
      <c r="F29" t="str">
        <f>IF(AnalizzatoWin!N29&gt;5,"y","n")</f>
        <v>y</v>
      </c>
      <c r="G29" t="str">
        <f>IF(AnalizzatoWin!O29&gt;5,"y","n")</f>
        <v>n</v>
      </c>
      <c r="H29" t="str">
        <f>IF(AnalizzatoWin!P29&gt;5,"y","n")</f>
        <v>n</v>
      </c>
      <c r="I29" t="str">
        <f>IF(AnalizzatoWin!Q29&gt;5,"y","n")</f>
        <v>n</v>
      </c>
    </row>
    <row r="30" spans="1:9" ht="45" x14ac:dyDescent="0.25">
      <c r="A30" s="9" t="s">
        <v>58</v>
      </c>
      <c r="B30" t="str">
        <f>IF(AnalizzatoWin!J30&gt;5,"y","n")</f>
        <v>n</v>
      </c>
      <c r="C30" t="str">
        <f>IF(AnalizzatoWin!K30&gt;5,"y","n")</f>
        <v>n</v>
      </c>
      <c r="D30" t="str">
        <f>IF(AnalizzatoWin!L30&gt;5,"y","n")</f>
        <v>n</v>
      </c>
      <c r="E30" t="str">
        <f>IF(AnalizzatoWin!M30&gt;5,"y","n")</f>
        <v>n</v>
      </c>
      <c r="F30" t="str">
        <f>IF(AnalizzatoWin!N30&gt;5,"y","n")</f>
        <v>y</v>
      </c>
      <c r="G30" t="str">
        <f>IF(AnalizzatoWin!O30&gt;5,"y","n")</f>
        <v>n</v>
      </c>
      <c r="H30" t="str">
        <f>IF(AnalizzatoWin!P30&gt;5,"y","n")</f>
        <v>n</v>
      </c>
      <c r="I30" t="str">
        <f>IF(AnalizzatoWin!Q30&gt;5,"y","n")</f>
        <v>n</v>
      </c>
    </row>
    <row r="31" spans="1:9" ht="105" x14ac:dyDescent="0.25">
      <c r="A31" s="9" t="s">
        <v>60</v>
      </c>
      <c r="B31" t="str">
        <f>IF(AnalizzatoWin!J31&gt;5,"y","n")</f>
        <v>n</v>
      </c>
      <c r="C31" t="str">
        <f>IF(AnalizzatoWin!K31&gt;5,"y","n")</f>
        <v>y</v>
      </c>
      <c r="D31" t="str">
        <f>IF(AnalizzatoWin!L31&gt;5,"y","n")</f>
        <v>n</v>
      </c>
      <c r="E31" t="str">
        <f>IF(AnalizzatoWin!M31&gt;5,"y","n")</f>
        <v>y</v>
      </c>
      <c r="F31" t="str">
        <f>IF(AnalizzatoWin!N31&gt;5,"y","n")</f>
        <v>y</v>
      </c>
      <c r="G31" t="str">
        <f>IF(AnalizzatoWin!O31&gt;5,"y","n")</f>
        <v>n</v>
      </c>
      <c r="H31" t="str">
        <f>IF(AnalizzatoWin!P31&gt;5,"y","n")</f>
        <v>y</v>
      </c>
      <c r="I31" t="str">
        <f>IF(AnalizzatoWin!Q31&gt;5,"y","n")</f>
        <v>n</v>
      </c>
    </row>
    <row r="32" spans="1:9" ht="90" x14ac:dyDescent="0.25">
      <c r="A32" s="9" t="s">
        <v>62</v>
      </c>
      <c r="B32" t="str">
        <f>IF(AnalizzatoWin!J32&gt;5,"y","n")</f>
        <v>n</v>
      </c>
      <c r="C32" t="str">
        <f>IF(AnalizzatoWin!K32&gt;5,"y","n")</f>
        <v>n</v>
      </c>
      <c r="D32" t="str">
        <f>IF(AnalizzatoWin!L32&gt;5,"y","n")</f>
        <v>n</v>
      </c>
      <c r="E32" t="str">
        <f>IF(AnalizzatoWin!M32&gt;5,"y","n")</f>
        <v>n</v>
      </c>
      <c r="F32" t="str">
        <f>IF(AnalizzatoWin!N32&gt;5,"y","n")</f>
        <v>y</v>
      </c>
      <c r="G32" t="str">
        <f>IF(AnalizzatoWin!O32&gt;5,"y","n")</f>
        <v>n</v>
      </c>
      <c r="H32" t="str">
        <f>IF(AnalizzatoWin!P32&gt;5,"y","n")</f>
        <v>n</v>
      </c>
      <c r="I32" t="str">
        <f>IF(AnalizzatoWin!Q32&gt;5,"y","n")</f>
        <v>n</v>
      </c>
    </row>
    <row r="33" spans="1:9" ht="30" x14ac:dyDescent="0.25">
      <c r="A33" s="9" t="s">
        <v>64</v>
      </c>
      <c r="B33" t="str">
        <f>IF(AnalizzatoWin!J33&gt;5,"y","n")</f>
        <v>n</v>
      </c>
      <c r="C33" t="str">
        <f>IF(AnalizzatoWin!K33&gt;5,"y","n")</f>
        <v>n</v>
      </c>
      <c r="D33" t="str">
        <f>IF(AnalizzatoWin!L33&gt;5,"y","n")</f>
        <v>n</v>
      </c>
      <c r="E33" t="str">
        <f>IF(AnalizzatoWin!M33&gt;5,"y","n")</f>
        <v>n</v>
      </c>
      <c r="F33" t="str">
        <f>IF(AnalizzatoWin!N33&gt;5,"y","n")</f>
        <v>y</v>
      </c>
      <c r="G33" t="str">
        <f>IF(AnalizzatoWin!O33&gt;5,"y","n")</f>
        <v>n</v>
      </c>
      <c r="H33" t="str">
        <f>IF(AnalizzatoWin!P33&gt;5,"y","n")</f>
        <v>n</v>
      </c>
      <c r="I33" t="str">
        <f>IF(AnalizzatoWin!Q33&gt;5,"y","n")</f>
        <v>n</v>
      </c>
    </row>
    <row r="34" spans="1:9" ht="60" x14ac:dyDescent="0.25">
      <c r="A34" s="9" t="s">
        <v>66</v>
      </c>
      <c r="B34" t="str">
        <f>IF(AnalizzatoWin!J34&gt;5,"y","n")</f>
        <v>n</v>
      </c>
      <c r="C34" t="str">
        <f>IF(AnalizzatoWin!K34&gt;5,"y","n")</f>
        <v>n</v>
      </c>
      <c r="D34" t="str">
        <f>IF(AnalizzatoWin!L34&gt;5,"y","n")</f>
        <v>n</v>
      </c>
      <c r="E34" t="str">
        <f>IF(AnalizzatoWin!M34&gt;5,"y","n")</f>
        <v>n</v>
      </c>
      <c r="F34" t="str">
        <f>IF(AnalizzatoWin!N34&gt;5,"y","n")</f>
        <v>y</v>
      </c>
      <c r="G34" t="str">
        <f>IF(AnalizzatoWin!O34&gt;5,"y","n")</f>
        <v>n</v>
      </c>
      <c r="H34" t="str">
        <f>IF(AnalizzatoWin!P34&gt;5,"y","n")</f>
        <v>y</v>
      </c>
      <c r="I34" t="str">
        <f>IF(AnalizzatoWin!Q34&gt;5,"y","n")</f>
        <v>n</v>
      </c>
    </row>
    <row r="35" spans="1:9" ht="75" x14ac:dyDescent="0.25">
      <c r="A35" s="9" t="s">
        <v>68</v>
      </c>
      <c r="B35" t="str">
        <f>IF(AnalizzatoWin!J35&gt;5,"y","n")</f>
        <v>n</v>
      </c>
      <c r="C35" t="str">
        <f>IF(AnalizzatoWin!K35&gt;5,"y","n")</f>
        <v>n</v>
      </c>
      <c r="D35" t="str">
        <f>IF(AnalizzatoWin!L35&gt;5,"y","n")</f>
        <v>n</v>
      </c>
      <c r="E35" t="str">
        <f>IF(AnalizzatoWin!M35&gt;5,"y","n")</f>
        <v>n</v>
      </c>
      <c r="F35" t="str">
        <f>IF(AnalizzatoWin!N35&gt;5,"y","n")</f>
        <v>y</v>
      </c>
      <c r="G35" t="str">
        <f>IF(AnalizzatoWin!O35&gt;5,"y","n")</f>
        <v>n</v>
      </c>
      <c r="H35" t="str">
        <f>IF(AnalizzatoWin!P35&gt;5,"y","n")</f>
        <v>n</v>
      </c>
      <c r="I35" t="str">
        <f>IF(AnalizzatoWin!Q35&gt;5,"y","n")</f>
        <v>n</v>
      </c>
    </row>
    <row r="36" spans="1:9" ht="60" x14ac:dyDescent="0.25">
      <c r="A36" s="9" t="s">
        <v>70</v>
      </c>
      <c r="B36" t="str">
        <f>IF(AnalizzatoWin!J36&gt;5,"y","n")</f>
        <v>n</v>
      </c>
      <c r="C36" t="str">
        <f>IF(AnalizzatoWin!K36&gt;5,"y","n")</f>
        <v>n</v>
      </c>
      <c r="D36" t="str">
        <f>IF(AnalizzatoWin!L36&gt;5,"y","n")</f>
        <v>n</v>
      </c>
      <c r="E36" t="str">
        <f>IF(AnalizzatoWin!M36&gt;5,"y","n")</f>
        <v>n</v>
      </c>
      <c r="F36" t="str">
        <f>IF(AnalizzatoWin!N36&gt;5,"y","n")</f>
        <v>y</v>
      </c>
      <c r="G36" t="str">
        <f>IF(AnalizzatoWin!O36&gt;5,"y","n")</f>
        <v>n</v>
      </c>
      <c r="H36" t="str">
        <f>IF(AnalizzatoWin!P36&gt;5,"y","n")</f>
        <v>n</v>
      </c>
      <c r="I36" t="str">
        <f>IF(AnalizzatoWin!Q36&gt;5,"y","n")</f>
        <v>n</v>
      </c>
    </row>
    <row r="37" spans="1:9" ht="210" x14ac:dyDescent="0.25">
      <c r="A37" s="9" t="s">
        <v>72</v>
      </c>
      <c r="B37" t="str">
        <f>IF(AnalizzatoWin!J37&gt;5,"y","n")</f>
        <v>y</v>
      </c>
      <c r="C37" t="str">
        <f>IF(AnalizzatoWin!K37&gt;5,"y","n")</f>
        <v>n</v>
      </c>
      <c r="D37" t="str">
        <f>IF(AnalizzatoWin!L37&gt;5,"y","n")</f>
        <v>y</v>
      </c>
      <c r="E37" t="str">
        <f>IF(AnalizzatoWin!M37&gt;5,"y","n")</f>
        <v>y</v>
      </c>
      <c r="F37" t="str">
        <f>IF(AnalizzatoWin!N37&gt;5,"y","n")</f>
        <v>y</v>
      </c>
      <c r="G37" t="str">
        <f>IF(AnalizzatoWin!O37&gt;5,"y","n")</f>
        <v>y</v>
      </c>
      <c r="H37" t="str">
        <f>IF(AnalizzatoWin!P37&gt;5,"y","n")</f>
        <v>n</v>
      </c>
      <c r="I37" t="str">
        <f>IF(AnalizzatoWin!Q37&gt;5,"y","n")</f>
        <v>n</v>
      </c>
    </row>
    <row r="38" spans="1:9" ht="90" x14ac:dyDescent="0.25">
      <c r="A38" s="9" t="s">
        <v>74</v>
      </c>
      <c r="B38" t="str">
        <f>IF(AnalizzatoWin!J38&gt;5,"y","n")</f>
        <v>n</v>
      </c>
      <c r="C38" t="str">
        <f>IF(AnalizzatoWin!K38&gt;5,"y","n")</f>
        <v>n</v>
      </c>
      <c r="D38" t="str">
        <f>IF(AnalizzatoWin!L38&gt;5,"y","n")</f>
        <v>n</v>
      </c>
      <c r="E38" t="str">
        <f>IF(AnalizzatoWin!M38&gt;5,"y","n")</f>
        <v>n</v>
      </c>
      <c r="F38" t="str">
        <f>IF(AnalizzatoWin!N38&gt;5,"y","n")</f>
        <v>y</v>
      </c>
      <c r="G38" t="str">
        <f>IF(AnalizzatoWin!O38&gt;5,"y","n")</f>
        <v>n</v>
      </c>
      <c r="H38" t="str">
        <f>IF(AnalizzatoWin!P38&gt;5,"y","n")</f>
        <v>n</v>
      </c>
      <c r="I38" t="str">
        <f>IF(AnalizzatoWin!Q38&gt;5,"y","n")</f>
        <v>y</v>
      </c>
    </row>
    <row r="39" spans="1:9" ht="45" x14ac:dyDescent="0.25">
      <c r="A39" s="9" t="s">
        <v>76</v>
      </c>
      <c r="B39" t="str">
        <f>IF(AnalizzatoWin!J39&gt;5,"y","n")</f>
        <v>y</v>
      </c>
      <c r="C39" t="str">
        <f>IF(AnalizzatoWin!K39&gt;5,"y","n")</f>
        <v>n</v>
      </c>
      <c r="D39" t="str">
        <f>IF(AnalizzatoWin!L39&gt;5,"y","n")</f>
        <v>n</v>
      </c>
      <c r="E39" t="str">
        <f>IF(AnalizzatoWin!M39&gt;5,"y","n")</f>
        <v>y</v>
      </c>
      <c r="F39" t="str">
        <f>IF(AnalizzatoWin!N39&gt;5,"y","n")</f>
        <v>y</v>
      </c>
      <c r="G39" t="str">
        <f>IF(AnalizzatoWin!O39&gt;5,"y","n")</f>
        <v>y</v>
      </c>
      <c r="H39" t="str">
        <f>IF(AnalizzatoWin!P39&gt;5,"y","n")</f>
        <v>y</v>
      </c>
      <c r="I39" t="str">
        <f>IF(AnalizzatoWin!Q39&gt;5,"y","n")</f>
        <v>n</v>
      </c>
    </row>
    <row r="40" spans="1:9" ht="105" x14ac:dyDescent="0.25">
      <c r="A40" s="9" t="s">
        <v>78</v>
      </c>
      <c r="B40" t="str">
        <f>IF(AnalizzatoWin!J40&gt;5,"y","n")</f>
        <v>y</v>
      </c>
      <c r="C40" t="str">
        <f>IF(AnalizzatoWin!K40&gt;5,"y","n")</f>
        <v>n</v>
      </c>
      <c r="D40" t="str">
        <f>IF(AnalizzatoWin!L40&gt;5,"y","n")</f>
        <v>n</v>
      </c>
      <c r="E40" t="str">
        <f>IF(AnalizzatoWin!M40&gt;5,"y","n")</f>
        <v>n</v>
      </c>
      <c r="F40" t="str">
        <f>IF(AnalizzatoWin!N40&gt;5,"y","n")</f>
        <v>y</v>
      </c>
      <c r="G40" t="str">
        <f>IF(AnalizzatoWin!O40&gt;5,"y","n")</f>
        <v>n</v>
      </c>
      <c r="H40" t="str">
        <f>IF(AnalizzatoWin!P40&gt;5,"y","n")</f>
        <v>n</v>
      </c>
      <c r="I40" t="str">
        <f>IF(AnalizzatoWin!Q40&gt;5,"y","n")</f>
        <v>n</v>
      </c>
    </row>
    <row r="41" spans="1:9" ht="90" x14ac:dyDescent="0.25">
      <c r="A41" s="9" t="s">
        <v>80</v>
      </c>
      <c r="B41" t="str">
        <f>IF(AnalizzatoWin!J41&gt;5,"y","n")</f>
        <v>n</v>
      </c>
      <c r="C41" t="str">
        <f>IF(AnalizzatoWin!K41&gt;5,"y","n")</f>
        <v>n</v>
      </c>
      <c r="D41" t="str">
        <f>IF(AnalizzatoWin!L41&gt;5,"y","n")</f>
        <v>n</v>
      </c>
      <c r="E41" t="str">
        <f>IF(AnalizzatoWin!M41&gt;5,"y","n")</f>
        <v>n</v>
      </c>
      <c r="F41" t="str">
        <f>IF(AnalizzatoWin!N41&gt;5,"y","n")</f>
        <v>y</v>
      </c>
      <c r="G41" t="str">
        <f>IF(AnalizzatoWin!O41&gt;5,"y","n")</f>
        <v>n</v>
      </c>
      <c r="H41" t="str">
        <f>IF(AnalizzatoWin!P41&gt;5,"y","n")</f>
        <v>y</v>
      </c>
      <c r="I41" t="str">
        <f>IF(AnalizzatoWin!Q41&gt;5,"y","n")</f>
        <v>n</v>
      </c>
    </row>
    <row r="42" spans="1:9" ht="60" x14ac:dyDescent="0.25">
      <c r="A42" s="9" t="s">
        <v>82</v>
      </c>
      <c r="B42" t="str">
        <f>IF(AnalizzatoWin!J42&gt;5,"y","n")</f>
        <v>n</v>
      </c>
      <c r="C42" t="str">
        <f>IF(AnalizzatoWin!K42&gt;5,"y","n")</f>
        <v>y</v>
      </c>
      <c r="D42" t="str">
        <f>IF(AnalizzatoWin!L42&gt;5,"y","n")</f>
        <v>n</v>
      </c>
      <c r="E42" t="str">
        <f>IF(AnalizzatoWin!M42&gt;5,"y","n")</f>
        <v>n</v>
      </c>
      <c r="F42" t="str">
        <f>IF(AnalizzatoWin!N42&gt;5,"y","n")</f>
        <v>y</v>
      </c>
      <c r="G42" t="str">
        <f>IF(AnalizzatoWin!O42&gt;5,"y","n")</f>
        <v>n</v>
      </c>
      <c r="H42" t="str">
        <f>IF(AnalizzatoWin!P42&gt;5,"y","n")</f>
        <v>n</v>
      </c>
      <c r="I42" t="str">
        <f>IF(AnalizzatoWin!Q42&gt;5,"y","n")</f>
        <v>n</v>
      </c>
    </row>
    <row r="43" spans="1:9" ht="45" x14ac:dyDescent="0.25">
      <c r="A43" s="9" t="s">
        <v>84</v>
      </c>
      <c r="B43" t="str">
        <f>IF(AnalizzatoWin!J43&gt;5,"y","n")</f>
        <v>n</v>
      </c>
      <c r="C43" t="str">
        <f>IF(AnalizzatoWin!K43&gt;5,"y","n")</f>
        <v>n</v>
      </c>
      <c r="D43" t="str">
        <f>IF(AnalizzatoWin!L43&gt;5,"y","n")</f>
        <v>n</v>
      </c>
      <c r="E43" t="str">
        <f>IF(AnalizzatoWin!M43&gt;5,"y","n")</f>
        <v>n</v>
      </c>
      <c r="F43" t="str">
        <f>IF(AnalizzatoWin!N43&gt;5,"y","n")</f>
        <v>y</v>
      </c>
      <c r="G43" t="str">
        <f>IF(AnalizzatoWin!O43&gt;5,"y","n")</f>
        <v>n</v>
      </c>
      <c r="H43" t="str">
        <f>IF(AnalizzatoWin!P43&gt;5,"y","n")</f>
        <v>n</v>
      </c>
      <c r="I43" t="str">
        <f>IF(AnalizzatoWin!Q43&gt;5,"y","n")</f>
        <v>n</v>
      </c>
    </row>
    <row r="44" spans="1:9" ht="60" x14ac:dyDescent="0.25">
      <c r="A44" s="9" t="s">
        <v>86</v>
      </c>
      <c r="B44" t="str">
        <f>IF(AnalizzatoWin!J44&gt;5,"y","n")</f>
        <v>y</v>
      </c>
      <c r="C44" t="str">
        <f>IF(AnalizzatoWin!K44&gt;5,"y","n")</f>
        <v>n</v>
      </c>
      <c r="D44" t="str">
        <f>IF(AnalizzatoWin!L44&gt;5,"y","n")</f>
        <v>y</v>
      </c>
      <c r="E44" t="str">
        <f>IF(AnalizzatoWin!M44&gt;5,"y","n")</f>
        <v>y</v>
      </c>
      <c r="F44" t="str">
        <f>IF(AnalizzatoWin!N44&gt;5,"y","n")</f>
        <v>y</v>
      </c>
      <c r="G44" t="str">
        <f>IF(AnalizzatoWin!O44&gt;5,"y","n")</f>
        <v>y</v>
      </c>
      <c r="H44" t="str">
        <f>IF(AnalizzatoWin!P44&gt;5,"y","n")</f>
        <v>n</v>
      </c>
      <c r="I44" t="str">
        <f>IF(AnalizzatoWin!Q44&gt;5,"y","n")</f>
        <v>n</v>
      </c>
    </row>
    <row r="45" spans="1:9" ht="45" x14ac:dyDescent="0.25">
      <c r="A45" s="9" t="s">
        <v>88</v>
      </c>
      <c r="B45" t="str">
        <f>IF(AnalizzatoWin!J45&gt;5,"y","n")</f>
        <v>n</v>
      </c>
      <c r="C45" t="str">
        <f>IF(AnalizzatoWin!K45&gt;5,"y","n")</f>
        <v>n</v>
      </c>
      <c r="D45" t="str">
        <f>IF(AnalizzatoWin!L45&gt;5,"y","n")</f>
        <v>n</v>
      </c>
      <c r="E45" t="str">
        <f>IF(AnalizzatoWin!M45&gt;5,"y","n")</f>
        <v>n</v>
      </c>
      <c r="F45" t="str">
        <f>IF(AnalizzatoWin!N45&gt;5,"y","n")</f>
        <v>y</v>
      </c>
      <c r="G45" t="str">
        <f>IF(AnalizzatoWin!O45&gt;5,"y","n")</f>
        <v>n</v>
      </c>
      <c r="H45" t="str">
        <f>IF(AnalizzatoWin!P45&gt;5,"y","n")</f>
        <v>n</v>
      </c>
      <c r="I45" t="str">
        <f>IF(AnalizzatoWin!Q45&gt;5,"y","n")</f>
        <v>n</v>
      </c>
    </row>
    <row r="46" spans="1:9" ht="90" x14ac:dyDescent="0.25">
      <c r="A46" s="9" t="s">
        <v>90</v>
      </c>
      <c r="B46" t="str">
        <f>IF(AnalizzatoWin!J46&gt;5,"y","n")</f>
        <v>y</v>
      </c>
      <c r="C46" t="str">
        <f>IF(AnalizzatoWin!K46&gt;5,"y","n")</f>
        <v>n</v>
      </c>
      <c r="D46" t="str">
        <f>IF(AnalizzatoWin!L46&gt;5,"y","n")</f>
        <v>n</v>
      </c>
      <c r="E46" t="str">
        <f>IF(AnalizzatoWin!M46&gt;5,"y","n")</f>
        <v>y</v>
      </c>
      <c r="F46" t="str">
        <f>IF(AnalizzatoWin!N46&gt;5,"y","n")</f>
        <v>y</v>
      </c>
      <c r="G46" t="str">
        <f>IF(AnalizzatoWin!O46&gt;5,"y","n")</f>
        <v>y</v>
      </c>
      <c r="H46" t="str">
        <f>IF(AnalizzatoWin!P46&gt;5,"y","n")</f>
        <v>y</v>
      </c>
      <c r="I46" t="str">
        <f>IF(AnalizzatoWin!Q46&gt;5,"y","n")</f>
        <v>n</v>
      </c>
    </row>
    <row r="47" spans="1:9" ht="45" x14ac:dyDescent="0.25">
      <c r="A47" s="9" t="s">
        <v>92</v>
      </c>
      <c r="B47" t="str">
        <f>IF(AnalizzatoWin!J47&gt;5,"y","n")</f>
        <v>y</v>
      </c>
      <c r="C47" t="str">
        <f>IF(AnalizzatoWin!K47&gt;5,"y","n")</f>
        <v>n</v>
      </c>
      <c r="D47" t="str">
        <f>IF(AnalizzatoWin!L47&gt;5,"y","n")</f>
        <v>y</v>
      </c>
      <c r="E47" t="str">
        <f>IF(AnalizzatoWin!M47&gt;5,"y","n")</f>
        <v>y</v>
      </c>
      <c r="F47" t="str">
        <f>IF(AnalizzatoWin!N47&gt;5,"y","n")</f>
        <v>y</v>
      </c>
      <c r="G47" t="str">
        <f>IF(AnalizzatoWin!O47&gt;5,"y","n")</f>
        <v>y</v>
      </c>
      <c r="H47" t="str">
        <f>IF(AnalizzatoWin!P47&gt;5,"y","n")</f>
        <v>y</v>
      </c>
      <c r="I47" t="str">
        <f>IF(AnalizzatoWin!Q47&gt;5,"y","n")</f>
        <v>n</v>
      </c>
    </row>
    <row r="48" spans="1:9" ht="60" x14ac:dyDescent="0.25">
      <c r="A48" s="9" t="s">
        <v>94</v>
      </c>
      <c r="B48" t="str">
        <f>IF(AnalizzatoWin!J48&gt;5,"y","n")</f>
        <v>n</v>
      </c>
      <c r="C48" t="str">
        <f>IF(AnalizzatoWin!K48&gt;5,"y","n")</f>
        <v>n</v>
      </c>
      <c r="D48" t="str">
        <f>IF(AnalizzatoWin!L48&gt;5,"y","n")</f>
        <v>n</v>
      </c>
      <c r="E48" t="str">
        <f>IF(AnalizzatoWin!M48&gt;5,"y","n")</f>
        <v>n</v>
      </c>
      <c r="F48" t="str">
        <f>IF(AnalizzatoWin!N48&gt;5,"y","n")</f>
        <v>y</v>
      </c>
      <c r="G48" t="str">
        <f>IF(AnalizzatoWin!O48&gt;5,"y","n")</f>
        <v>n</v>
      </c>
      <c r="H48" t="str">
        <f>IF(AnalizzatoWin!P48&gt;5,"y","n")</f>
        <v>y</v>
      </c>
      <c r="I48" t="str">
        <f>IF(AnalizzatoWin!Q48&gt;5,"y","n")</f>
        <v>n</v>
      </c>
    </row>
    <row r="49" spans="1:9" ht="45" x14ac:dyDescent="0.25">
      <c r="A49" s="9" t="s">
        <v>96</v>
      </c>
      <c r="B49" t="str">
        <f>IF(AnalizzatoWin!J49&gt;5,"y","n")</f>
        <v>n</v>
      </c>
      <c r="C49" t="str">
        <f>IF(AnalizzatoWin!K49&gt;5,"y","n")</f>
        <v>n</v>
      </c>
      <c r="D49" t="str">
        <f>IF(AnalizzatoWin!L49&gt;5,"y","n")</f>
        <v>n</v>
      </c>
      <c r="E49" t="str">
        <f>IF(AnalizzatoWin!M49&gt;5,"y","n")</f>
        <v>n</v>
      </c>
      <c r="F49" t="str">
        <f>IF(AnalizzatoWin!N49&gt;5,"y","n")</f>
        <v>y</v>
      </c>
      <c r="G49" t="str">
        <f>IF(AnalizzatoWin!O49&gt;5,"y","n")</f>
        <v>n</v>
      </c>
      <c r="H49" t="str">
        <f>IF(AnalizzatoWin!P49&gt;5,"y","n")</f>
        <v>n</v>
      </c>
      <c r="I49" t="str">
        <f>IF(AnalizzatoWin!Q49&gt;5,"y","n")</f>
        <v>n</v>
      </c>
    </row>
    <row r="50" spans="1:9" ht="45" x14ac:dyDescent="0.25">
      <c r="A50" s="9" t="s">
        <v>98</v>
      </c>
      <c r="B50" t="str">
        <f>IF(AnalizzatoWin!J50&gt;5,"y","n")</f>
        <v>n</v>
      </c>
      <c r="C50" t="str">
        <f>IF(AnalizzatoWin!K50&gt;5,"y","n")</f>
        <v>n</v>
      </c>
      <c r="D50" t="str">
        <f>IF(AnalizzatoWin!L50&gt;5,"y","n")</f>
        <v>n</v>
      </c>
      <c r="E50" t="str">
        <f>IF(AnalizzatoWin!M50&gt;5,"y","n")</f>
        <v>n</v>
      </c>
      <c r="F50" t="str">
        <f>IF(AnalizzatoWin!N50&gt;5,"y","n")</f>
        <v>y</v>
      </c>
      <c r="G50" t="str">
        <f>IF(AnalizzatoWin!O50&gt;5,"y","n")</f>
        <v>n</v>
      </c>
      <c r="H50" t="str">
        <f>IF(AnalizzatoWin!P50&gt;5,"y","n")</f>
        <v>n</v>
      </c>
      <c r="I50" t="str">
        <f>IF(AnalizzatoWin!Q50&gt;5,"y","n")</f>
        <v>n</v>
      </c>
    </row>
    <row r="51" spans="1:9" ht="105" x14ac:dyDescent="0.25">
      <c r="A51" s="9" t="s">
        <v>100</v>
      </c>
      <c r="B51" t="str">
        <f>IF(AnalizzatoWin!J51&gt;5,"y","n")</f>
        <v>y</v>
      </c>
      <c r="C51" t="str">
        <f>IF(AnalizzatoWin!K51&gt;5,"y","n")</f>
        <v>n</v>
      </c>
      <c r="D51" t="str">
        <f>IF(AnalizzatoWin!L51&gt;5,"y","n")</f>
        <v>y</v>
      </c>
      <c r="E51" t="str">
        <f>IF(AnalizzatoWin!M51&gt;5,"y","n")</f>
        <v>y</v>
      </c>
      <c r="F51" t="str">
        <f>IF(AnalizzatoWin!N51&gt;5,"y","n")</f>
        <v>y</v>
      </c>
      <c r="G51" t="str">
        <f>IF(AnalizzatoWin!O51&gt;5,"y","n")</f>
        <v>y</v>
      </c>
      <c r="H51" t="str">
        <f>IF(AnalizzatoWin!P51&gt;5,"y","n")</f>
        <v>y</v>
      </c>
      <c r="I51" t="str">
        <f>IF(AnalizzatoWin!Q51&gt;5,"y","n")</f>
        <v>y</v>
      </c>
    </row>
    <row r="52" spans="1:9" ht="60" x14ac:dyDescent="0.25">
      <c r="A52" s="9" t="s">
        <v>102</v>
      </c>
      <c r="B52" t="str">
        <f>IF(AnalizzatoWin!J52&gt;5,"y","n")</f>
        <v>y</v>
      </c>
      <c r="C52" t="str">
        <f>IF(AnalizzatoWin!K52&gt;5,"y","n")</f>
        <v>n</v>
      </c>
      <c r="D52" t="str">
        <f>IF(AnalizzatoWin!L52&gt;5,"y","n")</f>
        <v>y</v>
      </c>
      <c r="E52" t="str">
        <f>IF(AnalizzatoWin!M52&gt;5,"y","n")</f>
        <v>y</v>
      </c>
      <c r="F52" t="str">
        <f>IF(AnalizzatoWin!N52&gt;5,"y","n")</f>
        <v>n</v>
      </c>
      <c r="G52" t="str">
        <f>IF(AnalizzatoWin!O52&gt;5,"y","n")</f>
        <v>y</v>
      </c>
      <c r="H52" t="str">
        <f>IF(AnalizzatoWin!P52&gt;5,"y","n")</f>
        <v>n</v>
      </c>
      <c r="I52" t="str">
        <f>IF(AnalizzatoWin!Q52&gt;5,"y","n")</f>
        <v>n</v>
      </c>
    </row>
    <row r="53" spans="1:9" ht="45" x14ac:dyDescent="0.25">
      <c r="A53" s="9" t="s">
        <v>104</v>
      </c>
      <c r="B53" t="str">
        <f>IF(AnalizzatoWin!J53&gt;5,"y","n")</f>
        <v>y</v>
      </c>
      <c r="C53" t="str">
        <f>IF(AnalizzatoWin!K53&gt;5,"y","n")</f>
        <v>n</v>
      </c>
      <c r="D53" t="str">
        <f>IF(AnalizzatoWin!L53&gt;5,"y","n")</f>
        <v>y</v>
      </c>
      <c r="E53" t="str">
        <f>IF(AnalizzatoWin!M53&gt;5,"y","n")</f>
        <v>y</v>
      </c>
      <c r="F53" t="str">
        <f>IF(AnalizzatoWin!N53&gt;5,"y","n")</f>
        <v>y</v>
      </c>
      <c r="G53" t="str">
        <f>IF(AnalizzatoWin!O53&gt;5,"y","n")</f>
        <v>y</v>
      </c>
      <c r="H53" t="str">
        <f>IF(AnalizzatoWin!P53&gt;5,"y","n")</f>
        <v>n</v>
      </c>
      <c r="I53" t="str">
        <f>IF(AnalizzatoWin!Q53&gt;5,"y","n")</f>
        <v>n</v>
      </c>
    </row>
    <row r="54" spans="1:9" ht="45" x14ac:dyDescent="0.25">
      <c r="A54" s="9" t="s">
        <v>106</v>
      </c>
      <c r="B54" t="str">
        <f>IF(AnalizzatoWin!J54&gt;5,"y","n")</f>
        <v>y</v>
      </c>
      <c r="C54" t="str">
        <f>IF(AnalizzatoWin!K54&gt;5,"y","n")</f>
        <v>n</v>
      </c>
      <c r="D54" t="str">
        <f>IF(AnalizzatoWin!L54&gt;5,"y","n")</f>
        <v>y</v>
      </c>
      <c r="E54" t="str">
        <f>IF(AnalizzatoWin!M54&gt;5,"y","n")</f>
        <v>n</v>
      </c>
      <c r="F54" t="str">
        <f>IF(AnalizzatoWin!N54&gt;5,"y","n")</f>
        <v>n</v>
      </c>
      <c r="G54" t="str">
        <f>IF(AnalizzatoWin!O54&gt;5,"y","n")</f>
        <v>y</v>
      </c>
      <c r="H54" t="str">
        <f>IF(AnalizzatoWin!P54&gt;5,"y","n")</f>
        <v>n</v>
      </c>
      <c r="I54" t="str">
        <f>IF(AnalizzatoWin!Q54&gt;5,"y","n")</f>
        <v>n</v>
      </c>
    </row>
    <row r="55" spans="1:9" ht="45" x14ac:dyDescent="0.25">
      <c r="A55" s="9" t="s">
        <v>108</v>
      </c>
      <c r="B55" t="str">
        <f>IF(AnalizzatoWin!J55&gt;5,"y","n")</f>
        <v>y</v>
      </c>
      <c r="C55" t="str">
        <f>IF(AnalizzatoWin!K55&gt;5,"y","n")</f>
        <v>n</v>
      </c>
      <c r="D55" t="str">
        <f>IF(AnalizzatoWin!L55&gt;5,"y","n")</f>
        <v>y</v>
      </c>
      <c r="E55" t="str">
        <f>IF(AnalizzatoWin!M55&gt;5,"y","n")</f>
        <v>n</v>
      </c>
      <c r="F55" t="str">
        <f>IF(AnalizzatoWin!N55&gt;5,"y","n")</f>
        <v>y</v>
      </c>
      <c r="G55" t="str">
        <f>IF(AnalizzatoWin!O55&gt;5,"y","n")</f>
        <v>y</v>
      </c>
      <c r="H55" t="str">
        <f>IF(AnalizzatoWin!P55&gt;5,"y","n")</f>
        <v>y</v>
      </c>
      <c r="I55" t="str">
        <f>IF(AnalizzatoWin!Q55&gt;5,"y","n")</f>
        <v>n</v>
      </c>
    </row>
    <row r="56" spans="1:9" ht="105" x14ac:dyDescent="0.25">
      <c r="A56" s="9" t="s">
        <v>110</v>
      </c>
      <c r="B56" t="str">
        <f>IF(AnalizzatoWin!J56&gt;5,"y","n")</f>
        <v>n</v>
      </c>
      <c r="C56" t="str">
        <f>IF(AnalizzatoWin!K56&gt;5,"y","n")</f>
        <v>n</v>
      </c>
      <c r="D56" t="str">
        <f>IF(AnalizzatoWin!L56&gt;5,"y","n")</f>
        <v>n</v>
      </c>
      <c r="E56" t="str">
        <f>IF(AnalizzatoWin!M56&gt;5,"y","n")</f>
        <v>n</v>
      </c>
      <c r="F56" t="str">
        <f>IF(AnalizzatoWin!N56&gt;5,"y","n")</f>
        <v>y</v>
      </c>
      <c r="G56" t="str">
        <f>IF(AnalizzatoWin!O56&gt;5,"y","n")</f>
        <v>n</v>
      </c>
      <c r="H56" t="str">
        <f>IF(AnalizzatoWin!P56&gt;5,"y","n")</f>
        <v>n</v>
      </c>
      <c r="I56" t="str">
        <f>IF(AnalizzatoWin!Q56&gt;5,"y","n")</f>
        <v>n</v>
      </c>
    </row>
    <row r="57" spans="1:9" ht="45" x14ac:dyDescent="0.25">
      <c r="A57" s="9" t="s">
        <v>112</v>
      </c>
      <c r="B57" t="str">
        <f>IF(AnalizzatoWin!J57&gt;5,"y","n")</f>
        <v>y</v>
      </c>
      <c r="C57" t="str">
        <f>IF(AnalizzatoWin!K57&gt;5,"y","n")</f>
        <v>n</v>
      </c>
      <c r="D57" t="str">
        <f>IF(AnalizzatoWin!L57&gt;5,"y","n")</f>
        <v>y</v>
      </c>
      <c r="E57" t="str">
        <f>IF(AnalizzatoWin!M57&gt;5,"y","n")</f>
        <v>y</v>
      </c>
      <c r="F57" t="str">
        <f>IF(AnalizzatoWin!N57&gt;5,"y","n")</f>
        <v>y</v>
      </c>
      <c r="G57" t="str">
        <f>IF(AnalizzatoWin!O57&gt;5,"y","n")</f>
        <v>y</v>
      </c>
      <c r="H57" t="str">
        <f>IF(AnalizzatoWin!P57&gt;5,"y","n")</f>
        <v>y</v>
      </c>
      <c r="I57" t="str">
        <f>IF(AnalizzatoWin!Q57&gt;5,"y","n")</f>
        <v>n</v>
      </c>
    </row>
    <row r="58" spans="1:9" ht="105" x14ac:dyDescent="0.25">
      <c r="A58" s="9" t="s">
        <v>114</v>
      </c>
      <c r="B58" t="str">
        <f>IF(AnalizzatoWin!J58&gt;5,"y","n")</f>
        <v>n</v>
      </c>
      <c r="C58" t="str">
        <f>IF(AnalizzatoWin!K58&gt;5,"y","n")</f>
        <v>n</v>
      </c>
      <c r="D58" t="str">
        <f>IF(AnalizzatoWin!L58&gt;5,"y","n")</f>
        <v>n</v>
      </c>
      <c r="E58" t="str">
        <f>IF(AnalizzatoWin!M58&gt;5,"y","n")</f>
        <v>n</v>
      </c>
      <c r="F58" t="str">
        <f>IF(AnalizzatoWin!N58&gt;5,"y","n")</f>
        <v>y</v>
      </c>
      <c r="G58" t="str">
        <f>IF(AnalizzatoWin!O58&gt;5,"y","n")</f>
        <v>n</v>
      </c>
      <c r="H58" t="str">
        <f>IF(AnalizzatoWin!P58&gt;5,"y","n")</f>
        <v>n</v>
      </c>
      <c r="I58" t="str">
        <f>IF(AnalizzatoWin!Q58&gt;5,"y","n")</f>
        <v>n</v>
      </c>
    </row>
    <row r="59" spans="1:9" ht="45" x14ac:dyDescent="0.25">
      <c r="A59" s="9" t="s">
        <v>116</v>
      </c>
      <c r="B59" t="str">
        <f>IF(AnalizzatoWin!J59&gt;5,"y","n")</f>
        <v>n</v>
      </c>
      <c r="C59" t="str">
        <f>IF(AnalizzatoWin!K59&gt;5,"y","n")</f>
        <v>n</v>
      </c>
      <c r="D59" t="str">
        <f>IF(AnalizzatoWin!L59&gt;5,"y","n")</f>
        <v>n</v>
      </c>
      <c r="E59" t="str">
        <f>IF(AnalizzatoWin!M59&gt;5,"y","n")</f>
        <v>n</v>
      </c>
      <c r="F59" t="str">
        <f>IF(AnalizzatoWin!N59&gt;5,"y","n")</f>
        <v>y</v>
      </c>
      <c r="G59" t="str">
        <f>IF(AnalizzatoWin!O59&gt;5,"y","n")</f>
        <v>n</v>
      </c>
      <c r="H59" t="str">
        <f>IF(AnalizzatoWin!P59&gt;5,"y","n")</f>
        <v>n</v>
      </c>
      <c r="I59" t="str">
        <f>IF(AnalizzatoWin!Q59&gt;5,"y","n")</f>
        <v>n</v>
      </c>
    </row>
    <row r="60" spans="1:9" ht="195" x14ac:dyDescent="0.25">
      <c r="A60" s="9" t="s">
        <v>118</v>
      </c>
      <c r="B60" t="str">
        <f>IF(AnalizzatoWin!J60&gt;5,"y","n")</f>
        <v>n</v>
      </c>
      <c r="C60" t="str">
        <f>IF(AnalizzatoWin!K60&gt;5,"y","n")</f>
        <v>n</v>
      </c>
      <c r="D60" t="str">
        <f>IF(AnalizzatoWin!L60&gt;5,"y","n")</f>
        <v>n</v>
      </c>
      <c r="E60" t="str">
        <f>IF(AnalizzatoWin!M60&gt;5,"y","n")</f>
        <v>n</v>
      </c>
      <c r="F60" t="str">
        <f>IF(AnalizzatoWin!N60&gt;5,"y","n")</f>
        <v>y</v>
      </c>
      <c r="G60" t="str">
        <f>IF(AnalizzatoWin!O60&gt;5,"y","n")</f>
        <v>n</v>
      </c>
      <c r="H60" t="str">
        <f>IF(AnalizzatoWin!P60&gt;5,"y","n")</f>
        <v>n</v>
      </c>
      <c r="I60" t="str">
        <f>IF(AnalizzatoWin!Q60&gt;5,"y","n")</f>
        <v>n</v>
      </c>
    </row>
    <row r="61" spans="1:9" ht="60" x14ac:dyDescent="0.25">
      <c r="A61" s="9" t="s">
        <v>120</v>
      </c>
      <c r="B61" t="str">
        <f>IF(AnalizzatoWin!J61&gt;5,"y","n")</f>
        <v>y</v>
      </c>
      <c r="C61" t="str">
        <f>IF(AnalizzatoWin!K61&gt;5,"y","n")</f>
        <v>n</v>
      </c>
      <c r="D61" t="str">
        <f>IF(AnalizzatoWin!L61&gt;5,"y","n")</f>
        <v>n</v>
      </c>
      <c r="E61" t="str">
        <f>IF(AnalizzatoWin!M61&gt;5,"y","n")</f>
        <v>y</v>
      </c>
      <c r="F61" t="str">
        <f>IF(AnalizzatoWin!N61&gt;5,"y","n")</f>
        <v>y</v>
      </c>
      <c r="G61" t="str">
        <f>IF(AnalizzatoWin!O61&gt;5,"y","n")</f>
        <v>y</v>
      </c>
      <c r="H61" t="str">
        <f>IF(AnalizzatoWin!P61&gt;5,"y","n")</f>
        <v>y</v>
      </c>
      <c r="I61" t="str">
        <f>IF(AnalizzatoWin!Q61&gt;5,"y","n")</f>
        <v>n</v>
      </c>
    </row>
    <row r="62" spans="1:9" ht="105" x14ac:dyDescent="0.25">
      <c r="A62" s="9" t="s">
        <v>122</v>
      </c>
      <c r="B62" t="str">
        <f>IF(AnalizzatoWin!J62&gt;5,"y","n")</f>
        <v>n</v>
      </c>
      <c r="C62" t="str">
        <f>IF(AnalizzatoWin!K62&gt;5,"y","n")</f>
        <v>n</v>
      </c>
      <c r="D62" t="str">
        <f>IF(AnalizzatoWin!L62&gt;5,"y","n")</f>
        <v>n</v>
      </c>
      <c r="E62" t="str">
        <f>IF(AnalizzatoWin!M62&gt;5,"y","n")</f>
        <v>y</v>
      </c>
      <c r="F62" t="str">
        <f>IF(AnalizzatoWin!N62&gt;5,"y","n")</f>
        <v>y</v>
      </c>
      <c r="G62" t="str">
        <f>IF(AnalizzatoWin!O62&gt;5,"y","n")</f>
        <v>y</v>
      </c>
      <c r="H62" t="str">
        <f>IF(AnalizzatoWin!P62&gt;5,"y","n")</f>
        <v>y</v>
      </c>
      <c r="I62" t="str">
        <f>IF(AnalizzatoWin!Q62&gt;5,"y","n")</f>
        <v>n</v>
      </c>
    </row>
    <row r="63" spans="1:9" ht="30" x14ac:dyDescent="0.25">
      <c r="A63" s="9" t="s">
        <v>124</v>
      </c>
      <c r="B63" t="str">
        <f>IF(AnalizzatoWin!J63&gt;5,"y","n")</f>
        <v>n</v>
      </c>
      <c r="C63" t="str">
        <f>IF(AnalizzatoWin!K63&gt;5,"y","n")</f>
        <v>n</v>
      </c>
      <c r="D63" t="str">
        <f>IF(AnalizzatoWin!L63&gt;5,"y","n")</f>
        <v>n</v>
      </c>
      <c r="E63" t="str">
        <f>IF(AnalizzatoWin!M63&gt;5,"y","n")</f>
        <v>n</v>
      </c>
      <c r="F63" t="str">
        <f>IF(AnalizzatoWin!N63&gt;5,"y","n")</f>
        <v>y</v>
      </c>
      <c r="G63" t="str">
        <f>IF(AnalizzatoWin!O63&gt;5,"y","n")</f>
        <v>n</v>
      </c>
      <c r="H63" t="str">
        <f>IF(AnalizzatoWin!P63&gt;5,"y","n")</f>
        <v>n</v>
      </c>
      <c r="I63" t="str">
        <f>IF(AnalizzatoWin!Q63&gt;5,"y","n")</f>
        <v>n</v>
      </c>
    </row>
    <row r="64" spans="1:9" ht="75" x14ac:dyDescent="0.25">
      <c r="A64" s="9" t="s">
        <v>126</v>
      </c>
      <c r="B64" t="str">
        <f>IF(AnalizzatoWin!J64&gt;5,"y","n")</f>
        <v>y</v>
      </c>
      <c r="C64" t="str">
        <f>IF(AnalizzatoWin!K64&gt;5,"y","n")</f>
        <v>n</v>
      </c>
      <c r="D64" t="str">
        <f>IF(AnalizzatoWin!L64&gt;5,"y","n")</f>
        <v>n</v>
      </c>
      <c r="E64" t="str">
        <f>IF(AnalizzatoWin!M64&gt;5,"y","n")</f>
        <v>n</v>
      </c>
      <c r="F64" t="str">
        <f>IF(AnalizzatoWin!N64&gt;5,"y","n")</f>
        <v>y</v>
      </c>
      <c r="G64" t="str">
        <f>IF(AnalizzatoWin!O64&gt;5,"y","n")</f>
        <v>y</v>
      </c>
      <c r="H64" t="str">
        <f>IF(AnalizzatoWin!P64&gt;5,"y","n")</f>
        <v>n</v>
      </c>
      <c r="I64" t="str">
        <f>IF(AnalizzatoWin!Q64&gt;5,"y","n")</f>
        <v>n</v>
      </c>
    </row>
    <row r="65" spans="1:9" ht="75" x14ac:dyDescent="0.25">
      <c r="A65" s="9" t="s">
        <v>128</v>
      </c>
      <c r="B65" t="str">
        <f>IF(AnalizzatoWin!J65&gt;5,"y","n")</f>
        <v>y</v>
      </c>
      <c r="C65" t="str">
        <f>IF(AnalizzatoWin!K65&gt;5,"y","n")</f>
        <v>n</v>
      </c>
      <c r="D65" t="str">
        <f>IF(AnalizzatoWin!L65&gt;5,"y","n")</f>
        <v>y</v>
      </c>
      <c r="E65" t="str">
        <f>IF(AnalizzatoWin!M65&gt;5,"y","n")</f>
        <v>y</v>
      </c>
      <c r="F65" t="str">
        <f>IF(AnalizzatoWin!N65&gt;5,"y","n")</f>
        <v>y</v>
      </c>
      <c r="G65" t="str">
        <f>IF(AnalizzatoWin!O65&gt;5,"y","n")</f>
        <v>y</v>
      </c>
      <c r="H65" t="str">
        <f>IF(AnalizzatoWin!P65&gt;5,"y","n")</f>
        <v>n</v>
      </c>
      <c r="I65" t="str">
        <f>IF(AnalizzatoWin!Q65&gt;5,"y","n")</f>
        <v>n</v>
      </c>
    </row>
    <row r="66" spans="1:9" ht="90" x14ac:dyDescent="0.25">
      <c r="A66" s="9" t="s">
        <v>130</v>
      </c>
      <c r="B66" t="str">
        <f>IF(AnalizzatoWin!J66&gt;5,"y","n")</f>
        <v>y</v>
      </c>
      <c r="C66" t="str">
        <f>IF(AnalizzatoWin!K66&gt;5,"y","n")</f>
        <v>n</v>
      </c>
      <c r="D66" t="str">
        <f>IF(AnalizzatoWin!L66&gt;5,"y","n")</f>
        <v>y</v>
      </c>
      <c r="E66" t="str">
        <f>IF(AnalizzatoWin!M66&gt;5,"y","n")</f>
        <v>y</v>
      </c>
      <c r="F66" t="str">
        <f>IF(AnalizzatoWin!N66&gt;5,"y","n")</f>
        <v>y</v>
      </c>
      <c r="G66" t="str">
        <f>IF(AnalizzatoWin!O66&gt;5,"y","n")</f>
        <v>y</v>
      </c>
      <c r="H66" t="str">
        <f>IF(AnalizzatoWin!P66&gt;5,"y","n")</f>
        <v>y</v>
      </c>
      <c r="I66" t="str">
        <f>IF(AnalizzatoWin!Q66&gt;5,"y","n")</f>
        <v>n</v>
      </c>
    </row>
    <row r="67" spans="1:9" ht="30" x14ac:dyDescent="0.25">
      <c r="A67" s="9" t="s">
        <v>132</v>
      </c>
      <c r="B67" t="str">
        <f>IF(AnalizzatoWin!J67&gt;5,"y","n")</f>
        <v>y</v>
      </c>
      <c r="C67" t="str">
        <f>IF(AnalizzatoWin!K67&gt;5,"y","n")</f>
        <v>n</v>
      </c>
      <c r="D67" t="str">
        <f>IF(AnalizzatoWin!L67&gt;5,"y","n")</f>
        <v>y</v>
      </c>
      <c r="E67" t="str">
        <f>IF(AnalizzatoWin!M67&gt;5,"y","n")</f>
        <v>y</v>
      </c>
      <c r="F67" t="str">
        <f>IF(AnalizzatoWin!N67&gt;5,"y","n")</f>
        <v>y</v>
      </c>
      <c r="G67" t="str">
        <f>IF(AnalizzatoWin!O67&gt;5,"y","n")</f>
        <v>y</v>
      </c>
      <c r="H67" t="str">
        <f>IF(AnalizzatoWin!P67&gt;5,"y","n")</f>
        <v>y</v>
      </c>
      <c r="I67" t="str">
        <f>IF(AnalizzatoWin!Q67&gt;5,"y","n")</f>
        <v>n</v>
      </c>
    </row>
    <row r="68" spans="1:9" ht="60" x14ac:dyDescent="0.25">
      <c r="A68" s="9" t="s">
        <v>134</v>
      </c>
      <c r="B68" t="str">
        <f>IF(AnalizzatoWin!J68&gt;5,"y","n")</f>
        <v>n</v>
      </c>
      <c r="C68" t="str">
        <f>IF(AnalizzatoWin!K68&gt;5,"y","n")</f>
        <v>n</v>
      </c>
      <c r="D68" t="str">
        <f>IF(AnalizzatoWin!L68&gt;5,"y","n")</f>
        <v>n</v>
      </c>
      <c r="E68" t="str">
        <f>IF(AnalizzatoWin!M68&gt;5,"y","n")</f>
        <v>n</v>
      </c>
      <c r="F68" t="str">
        <f>IF(AnalizzatoWin!N68&gt;5,"y","n")</f>
        <v>y</v>
      </c>
      <c r="G68" t="str">
        <f>IF(AnalizzatoWin!O68&gt;5,"y","n")</f>
        <v>n</v>
      </c>
      <c r="H68" t="str">
        <f>IF(AnalizzatoWin!P68&gt;5,"y","n")</f>
        <v>n</v>
      </c>
      <c r="I68" t="str">
        <f>IF(AnalizzatoWin!Q68&gt;5,"y","n")</f>
        <v>n</v>
      </c>
    </row>
    <row r="69" spans="1:9" ht="105" x14ac:dyDescent="0.25">
      <c r="A69" s="9" t="s">
        <v>136</v>
      </c>
      <c r="B69" t="str">
        <f>IF(AnalizzatoWin!J69&gt;5,"y","n")</f>
        <v>n</v>
      </c>
      <c r="C69" t="str">
        <f>IF(AnalizzatoWin!K69&gt;5,"y","n")</f>
        <v>n</v>
      </c>
      <c r="D69" t="str">
        <f>IF(AnalizzatoWin!L69&gt;5,"y","n")</f>
        <v>n</v>
      </c>
      <c r="E69" t="str">
        <f>IF(AnalizzatoWin!M69&gt;5,"y","n")</f>
        <v>n</v>
      </c>
      <c r="F69" t="str">
        <f>IF(AnalizzatoWin!N69&gt;5,"y","n")</f>
        <v>y</v>
      </c>
      <c r="G69" t="str">
        <f>IF(AnalizzatoWin!O69&gt;5,"y","n")</f>
        <v>n</v>
      </c>
      <c r="H69" t="str">
        <f>IF(AnalizzatoWin!P69&gt;5,"y","n")</f>
        <v>y</v>
      </c>
      <c r="I69" t="str">
        <f>IF(AnalizzatoWin!Q69&gt;5,"y","n")</f>
        <v>n</v>
      </c>
    </row>
    <row r="70" spans="1:9" ht="30" x14ac:dyDescent="0.25">
      <c r="A70" s="9" t="s">
        <v>138</v>
      </c>
      <c r="B70" t="str">
        <f>IF(AnalizzatoWin!J70&gt;5,"y","n")</f>
        <v>n</v>
      </c>
      <c r="C70" t="str">
        <f>IF(AnalizzatoWin!K70&gt;5,"y","n")</f>
        <v>n</v>
      </c>
      <c r="D70" t="str">
        <f>IF(AnalizzatoWin!L70&gt;5,"y","n")</f>
        <v>n</v>
      </c>
      <c r="E70" t="str">
        <f>IF(AnalizzatoWin!M70&gt;5,"y","n")</f>
        <v>n</v>
      </c>
      <c r="F70" t="str">
        <f>IF(AnalizzatoWin!N70&gt;5,"y","n")</f>
        <v>y</v>
      </c>
      <c r="G70" t="str">
        <f>IF(AnalizzatoWin!O70&gt;5,"y","n")</f>
        <v>n</v>
      </c>
      <c r="H70" t="str">
        <f>IF(AnalizzatoWin!P70&gt;5,"y","n")</f>
        <v>y</v>
      </c>
      <c r="I70" t="str">
        <f>IF(AnalizzatoWin!Q70&gt;5,"y","n")</f>
        <v>n</v>
      </c>
    </row>
    <row r="71" spans="1:9" ht="165" x14ac:dyDescent="0.25">
      <c r="A71" s="9" t="s">
        <v>140</v>
      </c>
      <c r="B71" t="str">
        <f>IF(AnalizzatoWin!J71&gt;5,"y","n")</f>
        <v>y</v>
      </c>
      <c r="C71" t="str">
        <f>IF(AnalizzatoWin!K71&gt;5,"y","n")</f>
        <v>n</v>
      </c>
      <c r="D71" t="str">
        <f>IF(AnalizzatoWin!L71&gt;5,"y","n")</f>
        <v>n</v>
      </c>
      <c r="E71" t="str">
        <f>IF(AnalizzatoWin!M71&gt;5,"y","n")</f>
        <v>n</v>
      </c>
      <c r="F71" t="str">
        <f>IF(AnalizzatoWin!N71&gt;5,"y","n")</f>
        <v>y</v>
      </c>
      <c r="G71" t="str">
        <f>IF(AnalizzatoWin!O71&gt;5,"y","n")</f>
        <v>n</v>
      </c>
      <c r="H71" t="str">
        <f>IF(AnalizzatoWin!P71&gt;5,"y","n")</f>
        <v>n</v>
      </c>
      <c r="I71" t="str">
        <f>IF(AnalizzatoWin!Q71&gt;5,"y","n")</f>
        <v>n</v>
      </c>
    </row>
    <row r="72" spans="1:9" ht="90" x14ac:dyDescent="0.25">
      <c r="A72" s="9" t="s">
        <v>142</v>
      </c>
      <c r="B72" t="str">
        <f>IF(AnalizzatoWin!J72&gt;5,"y","n")</f>
        <v>y</v>
      </c>
      <c r="C72" t="str">
        <f>IF(AnalizzatoWin!K72&gt;5,"y","n")</f>
        <v>n</v>
      </c>
      <c r="D72" t="str">
        <f>IF(AnalizzatoWin!L72&gt;5,"y","n")</f>
        <v>y</v>
      </c>
      <c r="E72" t="str">
        <f>IF(AnalizzatoWin!M72&gt;5,"y","n")</f>
        <v>y</v>
      </c>
      <c r="F72" t="str">
        <f>IF(AnalizzatoWin!N72&gt;5,"y","n")</f>
        <v>y</v>
      </c>
      <c r="G72" t="str">
        <f>IF(AnalizzatoWin!O72&gt;5,"y","n")</f>
        <v>y</v>
      </c>
      <c r="H72" t="str">
        <f>IF(AnalizzatoWin!P72&gt;5,"y","n")</f>
        <v>y</v>
      </c>
      <c r="I72" t="str">
        <f>IF(AnalizzatoWin!Q72&gt;5,"y","n")</f>
        <v>y</v>
      </c>
    </row>
    <row r="73" spans="1:9" ht="60" x14ac:dyDescent="0.25">
      <c r="A73" s="9" t="s">
        <v>144</v>
      </c>
      <c r="B73" t="str">
        <f>IF(AnalizzatoWin!J73&gt;5,"y","n")</f>
        <v>n</v>
      </c>
      <c r="C73" t="str">
        <f>IF(AnalizzatoWin!K73&gt;5,"y","n")</f>
        <v>n</v>
      </c>
      <c r="D73" t="str">
        <f>IF(AnalizzatoWin!L73&gt;5,"y","n")</f>
        <v>n</v>
      </c>
      <c r="E73" t="str">
        <f>IF(AnalizzatoWin!M73&gt;5,"y","n")</f>
        <v>n</v>
      </c>
      <c r="F73" t="str">
        <f>IF(AnalizzatoWin!N73&gt;5,"y","n")</f>
        <v>y</v>
      </c>
      <c r="G73" t="str">
        <f>IF(AnalizzatoWin!O73&gt;5,"y","n")</f>
        <v>n</v>
      </c>
      <c r="H73" t="str">
        <f>IF(AnalizzatoWin!P73&gt;5,"y","n")</f>
        <v>n</v>
      </c>
      <c r="I73" t="str">
        <f>IF(AnalizzatoWin!Q73&gt;5,"y","n")</f>
        <v>n</v>
      </c>
    </row>
    <row r="74" spans="1:9" ht="105" x14ac:dyDescent="0.25">
      <c r="A74" s="9" t="s">
        <v>146</v>
      </c>
      <c r="B74" t="str">
        <f>IF(AnalizzatoWin!J74&gt;5,"y","n")</f>
        <v>y</v>
      </c>
      <c r="C74" t="str">
        <f>IF(AnalizzatoWin!K74&gt;5,"y","n")</f>
        <v>n</v>
      </c>
      <c r="D74" t="str">
        <f>IF(AnalizzatoWin!L74&gt;5,"y","n")</f>
        <v>n</v>
      </c>
      <c r="E74" t="str">
        <f>IF(AnalizzatoWin!M74&gt;5,"y","n")</f>
        <v>y</v>
      </c>
      <c r="F74" t="str">
        <f>IF(AnalizzatoWin!N74&gt;5,"y","n")</f>
        <v>y</v>
      </c>
      <c r="G74" t="str">
        <f>IF(AnalizzatoWin!O74&gt;5,"y","n")</f>
        <v>y</v>
      </c>
      <c r="H74" t="str">
        <f>IF(AnalizzatoWin!P74&gt;5,"y","n")</f>
        <v>y</v>
      </c>
      <c r="I74" t="str">
        <f>IF(AnalizzatoWin!Q74&gt;5,"y","n")</f>
        <v>n</v>
      </c>
    </row>
    <row r="75" spans="1:9" ht="30" x14ac:dyDescent="0.25">
      <c r="A75" s="9" t="s">
        <v>148</v>
      </c>
      <c r="B75" t="str">
        <f>IF(AnalizzatoWin!J75&gt;5,"y","n")</f>
        <v>n</v>
      </c>
      <c r="C75" t="str">
        <f>IF(AnalizzatoWin!K75&gt;5,"y","n")</f>
        <v>n</v>
      </c>
      <c r="D75" t="str">
        <f>IF(AnalizzatoWin!L75&gt;5,"y","n")</f>
        <v>n</v>
      </c>
      <c r="E75" t="str">
        <f>IF(AnalizzatoWin!M75&gt;5,"y","n")</f>
        <v>n</v>
      </c>
      <c r="F75" t="str">
        <f>IF(AnalizzatoWin!N75&gt;5,"y","n")</f>
        <v>y</v>
      </c>
      <c r="G75" t="str">
        <f>IF(AnalizzatoWin!O75&gt;5,"y","n")</f>
        <v>n</v>
      </c>
      <c r="H75" t="str">
        <f>IF(AnalizzatoWin!P75&gt;5,"y","n")</f>
        <v>y</v>
      </c>
      <c r="I75" t="str">
        <f>IF(AnalizzatoWin!Q75&gt;5,"y","n")</f>
        <v>n</v>
      </c>
    </row>
    <row r="76" spans="1:9" ht="150" x14ac:dyDescent="0.25">
      <c r="A76" s="9" t="s">
        <v>150</v>
      </c>
      <c r="B76" t="str">
        <f>IF(AnalizzatoWin!J76&gt;5,"y","n")</f>
        <v>n</v>
      </c>
      <c r="C76" t="str">
        <f>IF(AnalizzatoWin!K76&gt;5,"y","n")</f>
        <v>n</v>
      </c>
      <c r="D76" t="str">
        <f>IF(AnalizzatoWin!L76&gt;5,"y","n")</f>
        <v>n</v>
      </c>
      <c r="E76" t="str">
        <f>IF(AnalizzatoWin!M76&gt;5,"y","n")</f>
        <v>n</v>
      </c>
      <c r="F76" t="str">
        <f>IF(AnalizzatoWin!N76&gt;5,"y","n")</f>
        <v>y</v>
      </c>
      <c r="G76" t="str">
        <f>IF(AnalizzatoWin!O76&gt;5,"y","n")</f>
        <v>n</v>
      </c>
      <c r="H76" t="str">
        <f>IF(AnalizzatoWin!P76&gt;5,"y","n")</f>
        <v>y</v>
      </c>
      <c r="I76" t="str">
        <f>IF(AnalizzatoWin!Q76&gt;5,"y","n")</f>
        <v>n</v>
      </c>
    </row>
    <row r="77" spans="1:9" ht="30" x14ac:dyDescent="0.25">
      <c r="A77" s="9" t="s">
        <v>152</v>
      </c>
      <c r="B77" t="str">
        <f>IF(AnalizzatoWin!J77&gt;5,"y","n")</f>
        <v>n</v>
      </c>
      <c r="C77" t="str">
        <f>IF(AnalizzatoWin!K77&gt;5,"y","n")</f>
        <v>n</v>
      </c>
      <c r="D77" t="str">
        <f>IF(AnalizzatoWin!L77&gt;5,"y","n")</f>
        <v>n</v>
      </c>
      <c r="E77" t="str">
        <f>IF(AnalizzatoWin!M77&gt;5,"y","n")</f>
        <v>n</v>
      </c>
      <c r="F77" t="str">
        <f>IF(AnalizzatoWin!N77&gt;5,"y","n")</f>
        <v>y</v>
      </c>
      <c r="G77" t="str">
        <f>IF(AnalizzatoWin!O77&gt;5,"y","n")</f>
        <v>n</v>
      </c>
      <c r="H77" t="str">
        <f>IF(AnalizzatoWin!P77&gt;5,"y","n")</f>
        <v>n</v>
      </c>
      <c r="I77" t="str">
        <f>IF(AnalizzatoWin!Q77&gt;5,"y","n")</f>
        <v>n</v>
      </c>
    </row>
    <row r="78" spans="1:9" ht="45" x14ac:dyDescent="0.25">
      <c r="A78" s="9" t="s">
        <v>154</v>
      </c>
      <c r="B78" t="str">
        <f>IF(AnalizzatoWin!J78&gt;5,"y","n")</f>
        <v>y</v>
      </c>
      <c r="C78" t="str">
        <f>IF(AnalizzatoWin!K78&gt;5,"y","n")</f>
        <v>n</v>
      </c>
      <c r="D78" t="str">
        <f>IF(AnalizzatoWin!L78&gt;5,"y","n")</f>
        <v>y</v>
      </c>
      <c r="E78" t="str">
        <f>IF(AnalizzatoWin!M78&gt;5,"y","n")</f>
        <v>y</v>
      </c>
      <c r="F78" t="str">
        <f>IF(AnalizzatoWin!N78&gt;5,"y","n")</f>
        <v>y</v>
      </c>
      <c r="G78" t="str">
        <f>IF(AnalizzatoWin!O78&gt;5,"y","n")</f>
        <v>y</v>
      </c>
      <c r="H78" t="str">
        <f>IF(AnalizzatoWin!P78&gt;5,"y","n")</f>
        <v>y</v>
      </c>
      <c r="I78" t="str">
        <f>IF(AnalizzatoWin!Q78&gt;5,"y","n")</f>
        <v>n</v>
      </c>
    </row>
    <row r="79" spans="1:9" ht="45" x14ac:dyDescent="0.25">
      <c r="A79" s="9" t="s">
        <v>156</v>
      </c>
      <c r="B79" t="str">
        <f>IF(AnalizzatoWin!J79&gt;5,"y","n")</f>
        <v>n</v>
      </c>
      <c r="C79" t="str">
        <f>IF(AnalizzatoWin!K79&gt;5,"y","n")</f>
        <v>n</v>
      </c>
      <c r="D79" t="str">
        <f>IF(AnalizzatoWin!L79&gt;5,"y","n")</f>
        <v>n</v>
      </c>
      <c r="E79" t="str">
        <f>IF(AnalizzatoWin!M79&gt;5,"y","n")</f>
        <v>n</v>
      </c>
      <c r="F79" t="str">
        <f>IF(AnalizzatoWin!N79&gt;5,"y","n")</f>
        <v>y</v>
      </c>
      <c r="G79" t="str">
        <f>IF(AnalizzatoWin!O79&gt;5,"y","n")</f>
        <v>n</v>
      </c>
      <c r="H79" t="str">
        <f>IF(AnalizzatoWin!P79&gt;5,"y","n")</f>
        <v>n</v>
      </c>
      <c r="I79" t="str">
        <f>IF(AnalizzatoWin!Q79&gt;5,"y","n")</f>
        <v>y</v>
      </c>
    </row>
    <row r="80" spans="1:9" ht="45" x14ac:dyDescent="0.25">
      <c r="A80" s="9" t="s">
        <v>158</v>
      </c>
      <c r="B80" t="str">
        <f>IF(AnalizzatoWin!J80&gt;5,"y","n")</f>
        <v>n</v>
      </c>
      <c r="C80" t="str">
        <f>IF(AnalizzatoWin!K80&gt;5,"y","n")</f>
        <v>n</v>
      </c>
      <c r="D80" t="str">
        <f>IF(AnalizzatoWin!L80&gt;5,"y","n")</f>
        <v>n</v>
      </c>
      <c r="E80" t="str">
        <f>IF(AnalizzatoWin!M80&gt;5,"y","n")</f>
        <v>n</v>
      </c>
      <c r="F80" t="str">
        <f>IF(AnalizzatoWin!N80&gt;5,"y","n")</f>
        <v>y</v>
      </c>
      <c r="G80" t="str">
        <f>IF(AnalizzatoWin!O80&gt;5,"y","n")</f>
        <v>n</v>
      </c>
      <c r="H80" t="str">
        <f>IF(AnalizzatoWin!P80&gt;5,"y","n")</f>
        <v>y</v>
      </c>
      <c r="I80" t="str">
        <f>IF(AnalizzatoWin!Q80&gt;5,"y","n")</f>
        <v>n</v>
      </c>
    </row>
    <row r="81" spans="1:9" ht="60" x14ac:dyDescent="0.25">
      <c r="A81" s="9" t="s">
        <v>160</v>
      </c>
      <c r="B81" t="str">
        <f>IF(AnalizzatoWin!J81&gt;5,"y","n")</f>
        <v>y</v>
      </c>
      <c r="C81" t="str">
        <f>IF(AnalizzatoWin!K81&gt;5,"y","n")</f>
        <v>y</v>
      </c>
      <c r="D81" t="str">
        <f>IF(AnalizzatoWin!L81&gt;5,"y","n")</f>
        <v>n</v>
      </c>
      <c r="E81" t="str">
        <f>IF(AnalizzatoWin!M81&gt;5,"y","n")</f>
        <v>y</v>
      </c>
      <c r="F81" t="str">
        <f>IF(AnalizzatoWin!N81&gt;5,"y","n")</f>
        <v>y</v>
      </c>
      <c r="G81" t="str">
        <f>IF(AnalizzatoWin!O81&gt;5,"y","n")</f>
        <v>y</v>
      </c>
      <c r="H81" t="str">
        <f>IF(AnalizzatoWin!P81&gt;5,"y","n")</f>
        <v>y</v>
      </c>
      <c r="I81" t="str">
        <f>IF(AnalizzatoWin!Q81&gt;5,"y","n")</f>
        <v>n</v>
      </c>
    </row>
    <row r="82" spans="1:9" ht="180" x14ac:dyDescent="0.25">
      <c r="A82" s="9" t="s">
        <v>162</v>
      </c>
      <c r="B82" t="str">
        <f>IF(AnalizzatoWin!J82&gt;5,"y","n")</f>
        <v>y</v>
      </c>
      <c r="C82" t="str">
        <f>IF(AnalizzatoWin!K82&gt;5,"y","n")</f>
        <v>n</v>
      </c>
      <c r="D82" t="str">
        <f>IF(AnalizzatoWin!L82&gt;5,"y","n")</f>
        <v>y</v>
      </c>
      <c r="E82" t="str">
        <f>IF(AnalizzatoWin!M82&gt;5,"y","n")</f>
        <v>y</v>
      </c>
      <c r="F82" t="str">
        <f>IF(AnalizzatoWin!N82&gt;5,"y","n")</f>
        <v>n</v>
      </c>
      <c r="G82" t="str">
        <f>IF(AnalizzatoWin!O82&gt;5,"y","n")</f>
        <v>y</v>
      </c>
      <c r="H82" t="str">
        <f>IF(AnalizzatoWin!P82&gt;5,"y","n")</f>
        <v>n</v>
      </c>
      <c r="I82" t="str">
        <f>IF(AnalizzatoWin!Q82&gt;5,"y","n")</f>
        <v>n</v>
      </c>
    </row>
    <row r="83" spans="1:9" ht="45" x14ac:dyDescent="0.25">
      <c r="A83" s="9" t="s">
        <v>164</v>
      </c>
      <c r="B83" t="str">
        <f>IF(AnalizzatoWin!J83&gt;5,"y","n")</f>
        <v>n</v>
      </c>
      <c r="C83" t="str">
        <f>IF(AnalizzatoWin!K83&gt;5,"y","n")</f>
        <v>n</v>
      </c>
      <c r="D83" t="str">
        <f>IF(AnalizzatoWin!L83&gt;5,"y","n")</f>
        <v>n</v>
      </c>
      <c r="E83" t="str">
        <f>IF(AnalizzatoWin!M83&gt;5,"y","n")</f>
        <v>n</v>
      </c>
      <c r="F83" t="str">
        <f>IF(AnalizzatoWin!N83&gt;5,"y","n")</f>
        <v>y</v>
      </c>
      <c r="G83" t="str">
        <f>IF(AnalizzatoWin!O83&gt;5,"y","n")</f>
        <v>n</v>
      </c>
      <c r="H83" t="str">
        <f>IF(AnalizzatoWin!P83&gt;5,"y","n")</f>
        <v>n</v>
      </c>
      <c r="I83" t="str">
        <f>IF(AnalizzatoWin!Q83&gt;5,"y","n")</f>
        <v>n</v>
      </c>
    </row>
    <row r="84" spans="1:9" ht="90" x14ac:dyDescent="0.25">
      <c r="A84" s="9" t="s">
        <v>166</v>
      </c>
      <c r="B84" t="str">
        <f>IF(AnalizzatoWin!J84&gt;5,"y","n")</f>
        <v>n</v>
      </c>
      <c r="C84" t="str">
        <f>IF(AnalizzatoWin!K84&gt;5,"y","n")</f>
        <v>n</v>
      </c>
      <c r="D84" t="str">
        <f>IF(AnalizzatoWin!L84&gt;5,"y","n")</f>
        <v>n</v>
      </c>
      <c r="E84" t="str">
        <f>IF(AnalizzatoWin!M84&gt;5,"y","n")</f>
        <v>y</v>
      </c>
      <c r="F84" t="str">
        <f>IF(AnalizzatoWin!N84&gt;5,"y","n")</f>
        <v>y</v>
      </c>
      <c r="G84" t="str">
        <f>IF(AnalizzatoWin!O84&gt;5,"y","n")</f>
        <v>n</v>
      </c>
      <c r="H84" t="str">
        <f>IF(AnalizzatoWin!P84&gt;5,"y","n")</f>
        <v>y</v>
      </c>
      <c r="I84" t="str">
        <f>IF(AnalizzatoWin!Q84&gt;5,"y","n")</f>
        <v>n</v>
      </c>
    </row>
    <row r="85" spans="1:9" ht="60" x14ac:dyDescent="0.25">
      <c r="A85" s="9" t="s">
        <v>168</v>
      </c>
      <c r="B85" t="str">
        <f>IF(AnalizzatoWin!J85&gt;5,"y","n")</f>
        <v>n</v>
      </c>
      <c r="C85" t="str">
        <f>IF(AnalizzatoWin!K85&gt;5,"y","n")</f>
        <v>n</v>
      </c>
      <c r="D85" t="str">
        <f>IF(AnalizzatoWin!L85&gt;5,"y","n")</f>
        <v>n</v>
      </c>
      <c r="E85" t="str">
        <f>IF(AnalizzatoWin!M85&gt;5,"y","n")</f>
        <v>n</v>
      </c>
      <c r="F85" t="str">
        <f>IF(AnalizzatoWin!N85&gt;5,"y","n")</f>
        <v>y</v>
      </c>
      <c r="G85" t="str">
        <f>IF(AnalizzatoWin!O85&gt;5,"y","n")</f>
        <v>n</v>
      </c>
      <c r="H85" t="str">
        <f>IF(AnalizzatoWin!P85&gt;5,"y","n")</f>
        <v>n</v>
      </c>
      <c r="I85" t="str">
        <f>IF(AnalizzatoWin!Q85&gt;5,"y","n")</f>
        <v>n</v>
      </c>
    </row>
    <row r="86" spans="1:9" ht="90" x14ac:dyDescent="0.25">
      <c r="A86" s="9" t="s">
        <v>170</v>
      </c>
      <c r="B86" t="str">
        <f>IF(AnalizzatoWin!J86&gt;5,"y","n")</f>
        <v>n</v>
      </c>
      <c r="C86" t="str">
        <f>IF(AnalizzatoWin!K86&gt;5,"y","n")</f>
        <v>n</v>
      </c>
      <c r="D86" t="str">
        <f>IF(AnalizzatoWin!L86&gt;5,"y","n")</f>
        <v>n</v>
      </c>
      <c r="E86" t="str">
        <f>IF(AnalizzatoWin!M86&gt;5,"y","n")</f>
        <v>n</v>
      </c>
      <c r="F86" t="str">
        <f>IF(AnalizzatoWin!N86&gt;5,"y","n")</f>
        <v>y</v>
      </c>
      <c r="G86" t="str">
        <f>IF(AnalizzatoWin!O86&gt;5,"y","n")</f>
        <v>n</v>
      </c>
      <c r="H86" t="str">
        <f>IF(AnalizzatoWin!P86&gt;5,"y","n")</f>
        <v>y</v>
      </c>
      <c r="I86" t="str">
        <f>IF(AnalizzatoWin!Q86&gt;5,"y","n")</f>
        <v>n</v>
      </c>
    </row>
    <row r="87" spans="1:9" ht="120" x14ac:dyDescent="0.25">
      <c r="A87" s="9" t="s">
        <v>172</v>
      </c>
      <c r="B87" t="str">
        <f>IF(AnalizzatoWin!J87&gt;5,"y","n")</f>
        <v>y</v>
      </c>
      <c r="C87" t="str">
        <f>IF(AnalizzatoWin!K87&gt;5,"y","n")</f>
        <v>n</v>
      </c>
      <c r="D87" t="str">
        <f>IF(AnalizzatoWin!L87&gt;5,"y","n")</f>
        <v>n</v>
      </c>
      <c r="E87" t="str">
        <f>IF(AnalizzatoWin!M87&gt;5,"y","n")</f>
        <v>n</v>
      </c>
      <c r="F87" t="str">
        <f>IF(AnalizzatoWin!N87&gt;5,"y","n")</f>
        <v>y</v>
      </c>
      <c r="G87" t="str">
        <f>IF(AnalizzatoWin!O87&gt;5,"y","n")</f>
        <v>n</v>
      </c>
      <c r="H87" t="str">
        <f>IF(AnalizzatoWin!P87&gt;5,"y","n")</f>
        <v>y</v>
      </c>
      <c r="I87" t="str">
        <f>IF(AnalizzatoWin!Q87&gt;5,"y","n")</f>
        <v>n</v>
      </c>
    </row>
    <row r="88" spans="1:9" ht="60" x14ac:dyDescent="0.25">
      <c r="A88" s="9" t="s">
        <v>174</v>
      </c>
      <c r="B88" t="str">
        <f>IF(AnalizzatoWin!J88&gt;5,"y","n")</f>
        <v>y</v>
      </c>
      <c r="C88" t="str">
        <f>IF(AnalizzatoWin!K88&gt;5,"y","n")</f>
        <v>y</v>
      </c>
      <c r="D88" t="str">
        <f>IF(AnalizzatoWin!L88&gt;5,"y","n")</f>
        <v>n</v>
      </c>
      <c r="E88" t="str">
        <f>IF(AnalizzatoWin!M88&gt;5,"y","n")</f>
        <v>y</v>
      </c>
      <c r="F88" t="str">
        <f>IF(AnalizzatoWin!N88&gt;5,"y","n")</f>
        <v>y</v>
      </c>
      <c r="G88" t="str">
        <f>IF(AnalizzatoWin!O88&gt;5,"y","n")</f>
        <v>n</v>
      </c>
      <c r="H88" t="str">
        <f>IF(AnalizzatoWin!P88&gt;5,"y","n")</f>
        <v>n</v>
      </c>
      <c r="I88" t="str">
        <f>IF(AnalizzatoWin!Q88&gt;5,"y","n")</f>
        <v>n</v>
      </c>
    </row>
    <row r="89" spans="1:9" ht="150" x14ac:dyDescent="0.25">
      <c r="A89" s="9" t="s">
        <v>176</v>
      </c>
      <c r="B89" t="str">
        <f>IF(AnalizzatoWin!J89&gt;5,"y","n")</f>
        <v>y</v>
      </c>
      <c r="C89" t="str">
        <f>IF(AnalizzatoWin!K89&gt;5,"y","n")</f>
        <v>n</v>
      </c>
      <c r="D89" t="str">
        <f>IF(AnalizzatoWin!L89&gt;5,"y","n")</f>
        <v>n</v>
      </c>
      <c r="E89" t="str">
        <f>IF(AnalizzatoWin!M89&gt;5,"y","n")</f>
        <v>y</v>
      </c>
      <c r="F89" t="str">
        <f>IF(AnalizzatoWin!N89&gt;5,"y","n")</f>
        <v>y</v>
      </c>
      <c r="G89" t="str">
        <f>IF(AnalizzatoWin!O89&gt;5,"y","n")</f>
        <v>y</v>
      </c>
      <c r="H89" t="str">
        <f>IF(AnalizzatoWin!P89&gt;5,"y","n")</f>
        <v>y</v>
      </c>
      <c r="I89" t="str">
        <f>IF(AnalizzatoWin!Q89&gt;5,"y","n")</f>
        <v>n</v>
      </c>
    </row>
    <row r="90" spans="1:9" ht="210" x14ac:dyDescent="0.25">
      <c r="A90" s="9" t="s">
        <v>178</v>
      </c>
      <c r="B90" t="str">
        <f>IF(AnalizzatoWin!J90&gt;5,"y","n")</f>
        <v>y</v>
      </c>
      <c r="C90" t="str">
        <f>IF(AnalizzatoWin!K90&gt;5,"y","n")</f>
        <v>n</v>
      </c>
      <c r="D90" t="str">
        <f>IF(AnalizzatoWin!L90&gt;5,"y","n")</f>
        <v>y</v>
      </c>
      <c r="E90" t="str">
        <f>IF(AnalizzatoWin!M90&gt;5,"y","n")</f>
        <v>n</v>
      </c>
      <c r="F90" t="str">
        <f>IF(AnalizzatoWin!N90&gt;5,"y","n")</f>
        <v>n</v>
      </c>
      <c r="G90" t="str">
        <f>IF(AnalizzatoWin!O90&gt;5,"y","n")</f>
        <v>y</v>
      </c>
      <c r="H90" t="str">
        <f>IF(AnalizzatoWin!P90&gt;5,"y","n")</f>
        <v>n</v>
      </c>
      <c r="I90" t="str">
        <f>IF(AnalizzatoWin!Q90&gt;5,"y","n")</f>
        <v>n</v>
      </c>
    </row>
    <row r="91" spans="1:9" ht="195" x14ac:dyDescent="0.25">
      <c r="A91" s="9" t="s">
        <v>180</v>
      </c>
      <c r="B91" t="str">
        <f>IF(AnalizzatoWin!J91&gt;5,"y","n")</f>
        <v>n</v>
      </c>
      <c r="C91" t="str">
        <f>IF(AnalizzatoWin!K91&gt;5,"y","n")</f>
        <v>n</v>
      </c>
      <c r="D91" t="str">
        <f>IF(AnalizzatoWin!L91&gt;5,"y","n")</f>
        <v>n</v>
      </c>
      <c r="E91" t="str">
        <f>IF(AnalizzatoWin!M91&gt;5,"y","n")</f>
        <v>n</v>
      </c>
      <c r="F91" t="str">
        <f>IF(AnalizzatoWin!N91&gt;5,"y","n")</f>
        <v>y</v>
      </c>
      <c r="G91" t="str">
        <f>IF(AnalizzatoWin!O91&gt;5,"y","n")</f>
        <v>n</v>
      </c>
      <c r="H91" t="str">
        <f>IF(AnalizzatoWin!P91&gt;5,"y","n")</f>
        <v>y</v>
      </c>
      <c r="I91" t="str">
        <f>IF(AnalizzatoWin!Q91&gt;5,"y","n")</f>
        <v>n</v>
      </c>
    </row>
    <row r="92" spans="1:9" ht="165" x14ac:dyDescent="0.25">
      <c r="A92" s="9" t="s">
        <v>182</v>
      </c>
      <c r="B92" t="str">
        <f>IF(AnalizzatoWin!J92&gt;5,"y","n")</f>
        <v>y</v>
      </c>
      <c r="C92" t="str">
        <f>IF(AnalizzatoWin!K92&gt;5,"y","n")</f>
        <v>n</v>
      </c>
      <c r="D92" t="str">
        <f>IF(AnalizzatoWin!L92&gt;5,"y","n")</f>
        <v>n</v>
      </c>
      <c r="E92" t="str">
        <f>IF(AnalizzatoWin!M92&gt;5,"y","n")</f>
        <v>n</v>
      </c>
      <c r="F92" t="str">
        <f>IF(AnalizzatoWin!N92&gt;5,"y","n")</f>
        <v>y</v>
      </c>
      <c r="G92" t="str">
        <f>IF(AnalizzatoWin!O92&gt;5,"y","n")</f>
        <v>n</v>
      </c>
      <c r="H92" t="str">
        <f>IF(AnalizzatoWin!P92&gt;5,"y","n")</f>
        <v>y</v>
      </c>
      <c r="I92" t="str">
        <f>IF(AnalizzatoWin!Q92&gt;5,"y","n")</f>
        <v>n</v>
      </c>
    </row>
    <row r="93" spans="1:9" ht="60" x14ac:dyDescent="0.25">
      <c r="A93" s="9" t="s">
        <v>184</v>
      </c>
      <c r="B93" t="str">
        <f>IF(AnalizzatoWin!J93&gt;5,"y","n")</f>
        <v>y</v>
      </c>
      <c r="C93" t="str">
        <f>IF(AnalizzatoWin!K93&gt;5,"y","n")</f>
        <v>n</v>
      </c>
      <c r="D93" t="str">
        <f>IF(AnalizzatoWin!L93&gt;5,"y","n")</f>
        <v>n</v>
      </c>
      <c r="E93" t="str">
        <f>IF(AnalizzatoWin!M93&gt;5,"y","n")</f>
        <v>n</v>
      </c>
      <c r="F93" t="str">
        <f>IF(AnalizzatoWin!N93&gt;5,"y","n")</f>
        <v>y</v>
      </c>
      <c r="G93" t="str">
        <f>IF(AnalizzatoWin!O93&gt;5,"y","n")</f>
        <v>n</v>
      </c>
      <c r="H93" t="str">
        <f>IF(AnalizzatoWin!P93&gt;5,"y","n")</f>
        <v>n</v>
      </c>
      <c r="I93" t="str">
        <f>IF(AnalizzatoWin!Q93&gt;5,"y","n")</f>
        <v>n</v>
      </c>
    </row>
    <row r="94" spans="1:9" ht="225" x14ac:dyDescent="0.25">
      <c r="A94" s="9" t="s">
        <v>186</v>
      </c>
      <c r="B94" t="str">
        <f>IF(AnalizzatoWin!J94&gt;5,"y","n")</f>
        <v>y</v>
      </c>
      <c r="C94" t="str">
        <f>IF(AnalizzatoWin!K94&gt;5,"y","n")</f>
        <v>n</v>
      </c>
      <c r="D94" t="str">
        <f>IF(AnalizzatoWin!L94&gt;5,"y","n")</f>
        <v>n</v>
      </c>
      <c r="E94" t="str">
        <f>IF(AnalizzatoWin!M94&gt;5,"y","n")</f>
        <v>n</v>
      </c>
      <c r="F94" t="str">
        <f>IF(AnalizzatoWin!N94&gt;5,"y","n")</f>
        <v>y</v>
      </c>
      <c r="G94" t="str">
        <f>IF(AnalizzatoWin!O94&gt;5,"y","n")</f>
        <v>y</v>
      </c>
      <c r="H94" t="str">
        <f>IF(AnalizzatoWin!P94&gt;5,"y","n")</f>
        <v>y</v>
      </c>
      <c r="I94" t="str">
        <f>IF(AnalizzatoWin!Q94&gt;5,"y","n")</f>
        <v>n</v>
      </c>
    </row>
    <row r="95" spans="1:9" ht="30" x14ac:dyDescent="0.25">
      <c r="A95" s="9" t="s">
        <v>188</v>
      </c>
      <c r="B95" t="str">
        <f>IF(AnalizzatoWin!J95&gt;5,"y","n")</f>
        <v>n</v>
      </c>
      <c r="C95" t="str">
        <f>IF(AnalizzatoWin!K95&gt;5,"y","n")</f>
        <v>n</v>
      </c>
      <c r="D95" t="str">
        <f>IF(AnalizzatoWin!L95&gt;5,"y","n")</f>
        <v>n</v>
      </c>
      <c r="E95" t="str">
        <f>IF(AnalizzatoWin!M95&gt;5,"y","n")</f>
        <v>n</v>
      </c>
      <c r="F95" t="str">
        <f>IF(AnalizzatoWin!N95&gt;5,"y","n")</f>
        <v>y</v>
      </c>
      <c r="G95" t="str">
        <f>IF(AnalizzatoWin!O95&gt;5,"y","n")</f>
        <v>n</v>
      </c>
      <c r="H95" t="str">
        <f>IF(AnalizzatoWin!P95&gt;5,"y","n")</f>
        <v>n</v>
      </c>
      <c r="I95" t="str">
        <f>IF(AnalizzatoWin!Q95&gt;5,"y","n")</f>
        <v>n</v>
      </c>
    </row>
    <row r="96" spans="1:9" ht="60" x14ac:dyDescent="0.25">
      <c r="A96" s="9" t="s">
        <v>190</v>
      </c>
      <c r="B96" t="str">
        <f>IF(AnalizzatoWin!J96&gt;5,"y","n")</f>
        <v>y</v>
      </c>
      <c r="C96" t="str">
        <f>IF(AnalizzatoWin!K96&gt;5,"y","n")</f>
        <v>n</v>
      </c>
      <c r="D96" t="str">
        <f>IF(AnalizzatoWin!L96&gt;5,"y","n")</f>
        <v>y</v>
      </c>
      <c r="E96" t="str">
        <f>IF(AnalizzatoWin!M96&gt;5,"y","n")</f>
        <v>y</v>
      </c>
      <c r="F96" t="str">
        <f>IF(AnalizzatoWin!N96&gt;5,"y","n")</f>
        <v>y</v>
      </c>
      <c r="G96" t="str">
        <f>IF(AnalizzatoWin!O96&gt;5,"y","n")</f>
        <v>y</v>
      </c>
      <c r="H96" t="str">
        <f>IF(AnalizzatoWin!P96&gt;5,"y","n")</f>
        <v>y</v>
      </c>
      <c r="I96" t="str">
        <f>IF(AnalizzatoWin!Q96&gt;5,"y","n")</f>
        <v>n</v>
      </c>
    </row>
    <row r="97" spans="1:9" ht="45" x14ac:dyDescent="0.25">
      <c r="A97" s="9" t="s">
        <v>192</v>
      </c>
      <c r="B97" t="str">
        <f>IF(AnalizzatoWin!J97&gt;5,"y","n")</f>
        <v>n</v>
      </c>
      <c r="C97" t="str">
        <f>IF(AnalizzatoWin!K97&gt;5,"y","n")</f>
        <v>n</v>
      </c>
      <c r="D97" t="str">
        <f>IF(AnalizzatoWin!L97&gt;5,"y","n")</f>
        <v>n</v>
      </c>
      <c r="E97" t="str">
        <f>IF(AnalizzatoWin!M97&gt;5,"y","n")</f>
        <v>n</v>
      </c>
      <c r="F97" t="str">
        <f>IF(AnalizzatoWin!N97&gt;5,"y","n")</f>
        <v>y</v>
      </c>
      <c r="G97" t="str">
        <f>IF(AnalizzatoWin!O97&gt;5,"y","n")</f>
        <v>n</v>
      </c>
      <c r="H97" t="str">
        <f>IF(AnalizzatoWin!P97&gt;5,"y","n")</f>
        <v>n</v>
      </c>
      <c r="I97" t="str">
        <f>IF(AnalizzatoWin!Q97&gt;5,"y","n")</f>
        <v>n</v>
      </c>
    </row>
    <row r="98" spans="1:9" ht="30" x14ac:dyDescent="0.25">
      <c r="A98" s="9" t="s">
        <v>194</v>
      </c>
      <c r="B98" t="str">
        <f>IF(AnalizzatoWin!J98&gt;5,"y","n")</f>
        <v>y</v>
      </c>
      <c r="C98" t="str">
        <f>IF(AnalizzatoWin!K98&gt;5,"y","n")</f>
        <v>n</v>
      </c>
      <c r="D98" t="str">
        <f>IF(AnalizzatoWin!L98&gt;5,"y","n")</f>
        <v>y</v>
      </c>
      <c r="E98" t="str">
        <f>IF(AnalizzatoWin!M98&gt;5,"y","n")</f>
        <v>y</v>
      </c>
      <c r="F98" t="str">
        <f>IF(AnalizzatoWin!N98&gt;5,"y","n")</f>
        <v>y</v>
      </c>
      <c r="G98" t="str">
        <f>IF(AnalizzatoWin!O98&gt;5,"y","n")</f>
        <v>y</v>
      </c>
      <c r="H98" t="str">
        <f>IF(AnalizzatoWin!P98&gt;5,"y","n")</f>
        <v>n</v>
      </c>
      <c r="I98" t="str">
        <f>IF(AnalizzatoWin!Q98&gt;5,"y","n")</f>
        <v>y</v>
      </c>
    </row>
    <row r="99" spans="1:9" ht="60" x14ac:dyDescent="0.25">
      <c r="A99" s="9" t="s">
        <v>196</v>
      </c>
      <c r="B99" t="str">
        <f>IF(AnalizzatoWin!J99&gt;5,"y","n")</f>
        <v>n</v>
      </c>
      <c r="C99" t="str">
        <f>IF(AnalizzatoWin!K99&gt;5,"y","n")</f>
        <v>n</v>
      </c>
      <c r="D99" t="str">
        <f>IF(AnalizzatoWin!L99&gt;5,"y","n")</f>
        <v>n</v>
      </c>
      <c r="E99" t="str">
        <f>IF(AnalizzatoWin!M99&gt;5,"y","n")</f>
        <v>y</v>
      </c>
      <c r="F99" t="str">
        <f>IF(AnalizzatoWin!N99&gt;5,"y","n")</f>
        <v>y</v>
      </c>
      <c r="G99" t="str">
        <f>IF(AnalizzatoWin!O99&gt;5,"y","n")</f>
        <v>n</v>
      </c>
      <c r="H99" t="str">
        <f>IF(AnalizzatoWin!P99&gt;5,"y","n")</f>
        <v>y</v>
      </c>
      <c r="I99" t="str">
        <f>IF(AnalizzatoWin!Q99&gt;5,"y","n")</f>
        <v>n</v>
      </c>
    </row>
    <row r="100" spans="1:9" ht="150" x14ac:dyDescent="0.25">
      <c r="A100" s="9" t="s">
        <v>198</v>
      </c>
      <c r="B100" t="str">
        <f>IF(AnalizzatoWin!J100&gt;5,"y","n")</f>
        <v>n</v>
      </c>
      <c r="C100" t="str">
        <f>IF(AnalizzatoWin!K100&gt;5,"y","n")</f>
        <v>y</v>
      </c>
      <c r="D100" t="str">
        <f>IF(AnalizzatoWin!L100&gt;5,"y","n")</f>
        <v>n</v>
      </c>
      <c r="E100" t="str">
        <f>IF(AnalizzatoWin!M100&gt;5,"y","n")</f>
        <v>n</v>
      </c>
      <c r="F100" t="str">
        <f>IF(AnalizzatoWin!N100&gt;5,"y","n")</f>
        <v>y</v>
      </c>
      <c r="G100" t="str">
        <f>IF(AnalizzatoWin!O100&gt;5,"y","n")</f>
        <v>n</v>
      </c>
      <c r="H100" t="str">
        <f>IF(AnalizzatoWin!P100&gt;5,"y","n")</f>
        <v>n</v>
      </c>
      <c r="I100" t="str">
        <f>IF(AnalizzatoWin!Q100&gt;5,"y","n")</f>
        <v>n</v>
      </c>
    </row>
    <row r="101" spans="1:9" ht="120" x14ac:dyDescent="0.25">
      <c r="A101" s="9" t="s">
        <v>200</v>
      </c>
      <c r="B101" t="str">
        <f>IF(AnalizzatoWin!J101&gt;5,"y","n")</f>
        <v>y</v>
      </c>
      <c r="C101" t="str">
        <f>IF(AnalizzatoWin!K101&gt;5,"y","n")</f>
        <v>n</v>
      </c>
      <c r="D101" t="str">
        <f>IF(AnalizzatoWin!L101&gt;5,"y","n")</f>
        <v>n</v>
      </c>
      <c r="E101" t="str">
        <f>IF(AnalizzatoWin!M101&gt;5,"y","n")</f>
        <v>n</v>
      </c>
      <c r="F101" t="str">
        <f>IF(AnalizzatoWin!N101&gt;5,"y","n")</f>
        <v>y</v>
      </c>
      <c r="G101" t="str">
        <f>IF(AnalizzatoWin!O101&gt;5,"y","n")</f>
        <v>y</v>
      </c>
      <c r="H101" t="str">
        <f>IF(AnalizzatoWin!P101&gt;5,"y","n")</f>
        <v>y</v>
      </c>
      <c r="I101" t="str">
        <f>IF(AnalizzatoWin!Q101&gt;5,"y","n")</f>
        <v>n</v>
      </c>
    </row>
    <row r="102" spans="1:9" ht="75" x14ac:dyDescent="0.25">
      <c r="A102" s="9" t="s">
        <v>202</v>
      </c>
      <c r="B102" t="str">
        <f>IF(AnalizzatoWin!J102&gt;5,"y","n")</f>
        <v>n</v>
      </c>
      <c r="C102" t="str">
        <f>IF(AnalizzatoWin!K102&gt;5,"y","n")</f>
        <v>n</v>
      </c>
      <c r="D102" t="str">
        <f>IF(AnalizzatoWin!L102&gt;5,"y","n")</f>
        <v>n</v>
      </c>
      <c r="E102" t="str">
        <f>IF(AnalizzatoWin!M102&gt;5,"y","n")</f>
        <v>n</v>
      </c>
      <c r="F102" t="str">
        <f>IF(AnalizzatoWin!N102&gt;5,"y","n")</f>
        <v>y</v>
      </c>
      <c r="G102" t="str">
        <f>IF(AnalizzatoWin!O102&gt;5,"y","n")</f>
        <v>n</v>
      </c>
      <c r="H102" t="str">
        <f>IF(AnalizzatoWin!P102&gt;5,"y","n")</f>
        <v>n</v>
      </c>
      <c r="I102" t="str">
        <f>IF(AnalizzatoWin!Q102&gt;5,"y","n")</f>
        <v>n</v>
      </c>
    </row>
    <row r="103" spans="1:9" ht="90" x14ac:dyDescent="0.25">
      <c r="A103" s="9" t="s">
        <v>204</v>
      </c>
      <c r="B103" t="str">
        <f>IF(AnalizzatoWin!J103&gt;5,"y","n")</f>
        <v>n</v>
      </c>
      <c r="C103" t="str">
        <f>IF(AnalizzatoWin!K103&gt;5,"y","n")</f>
        <v>n</v>
      </c>
      <c r="D103" t="str">
        <f>IF(AnalizzatoWin!L103&gt;5,"y","n")</f>
        <v>n</v>
      </c>
      <c r="E103" t="str">
        <f>IF(AnalizzatoWin!M103&gt;5,"y","n")</f>
        <v>n</v>
      </c>
      <c r="F103" t="str">
        <f>IF(AnalizzatoWin!N103&gt;5,"y","n")</f>
        <v>y</v>
      </c>
      <c r="G103" t="str">
        <f>IF(AnalizzatoWin!O103&gt;5,"y","n")</f>
        <v>n</v>
      </c>
      <c r="H103" t="str">
        <f>IF(AnalizzatoWin!P103&gt;5,"y","n")</f>
        <v>n</v>
      </c>
      <c r="I103" t="str">
        <f>IF(AnalizzatoWin!Q103&gt;5,"y","n")</f>
        <v>n</v>
      </c>
    </row>
    <row r="104" spans="1:9" ht="105" x14ac:dyDescent="0.25">
      <c r="A104" s="9" t="s">
        <v>206</v>
      </c>
      <c r="B104" t="str">
        <f>IF(AnalizzatoWin!J104&gt;5,"y","n")</f>
        <v>n</v>
      </c>
      <c r="C104" t="str">
        <f>IF(AnalizzatoWin!K104&gt;5,"y","n")</f>
        <v>n</v>
      </c>
      <c r="D104" t="str">
        <f>IF(AnalizzatoWin!L104&gt;5,"y","n")</f>
        <v>n</v>
      </c>
      <c r="E104" t="str">
        <f>IF(AnalizzatoWin!M104&gt;5,"y","n")</f>
        <v>n</v>
      </c>
      <c r="F104" t="str">
        <f>IF(AnalizzatoWin!N104&gt;5,"y","n")</f>
        <v>y</v>
      </c>
      <c r="G104" t="str">
        <f>IF(AnalizzatoWin!O104&gt;5,"y","n")</f>
        <v>n</v>
      </c>
      <c r="H104" t="str">
        <f>IF(AnalizzatoWin!P104&gt;5,"y","n")</f>
        <v>n</v>
      </c>
      <c r="I104" t="str">
        <f>IF(AnalizzatoWin!Q104&gt;5,"y","n")</f>
        <v>n</v>
      </c>
    </row>
    <row r="105" spans="1:9" ht="270" x14ac:dyDescent="0.25">
      <c r="A105" s="9" t="s">
        <v>208</v>
      </c>
      <c r="B105" t="str">
        <f>IF(AnalizzatoWin!J105&gt;5,"y","n")</f>
        <v>n</v>
      </c>
      <c r="C105" t="str">
        <f>IF(AnalizzatoWin!K105&gt;5,"y","n")</f>
        <v>n</v>
      </c>
      <c r="D105" t="str">
        <f>IF(AnalizzatoWin!L105&gt;5,"y","n")</f>
        <v>n</v>
      </c>
      <c r="E105" t="str">
        <f>IF(AnalizzatoWin!M105&gt;5,"y","n")</f>
        <v>n</v>
      </c>
      <c r="F105" t="str">
        <f>IF(AnalizzatoWin!N105&gt;5,"y","n")</f>
        <v>y</v>
      </c>
      <c r="G105" t="str">
        <f>IF(AnalizzatoWin!O105&gt;5,"y","n")</f>
        <v>n</v>
      </c>
      <c r="H105" t="str">
        <f>IF(AnalizzatoWin!P105&gt;5,"y","n")</f>
        <v>n</v>
      </c>
      <c r="I105" t="str">
        <f>IF(AnalizzatoWin!Q105&gt;5,"y","n")</f>
        <v>n</v>
      </c>
    </row>
    <row r="106" spans="1:9" ht="45" x14ac:dyDescent="0.25">
      <c r="A106" s="9" t="s">
        <v>210</v>
      </c>
      <c r="B106" t="str">
        <f>IF(AnalizzatoWin!J106&gt;5,"y","n")</f>
        <v>n</v>
      </c>
      <c r="C106" t="str">
        <f>IF(AnalizzatoWin!K106&gt;5,"y","n")</f>
        <v>n</v>
      </c>
      <c r="D106" t="str">
        <f>IF(AnalizzatoWin!L106&gt;5,"y","n")</f>
        <v>n</v>
      </c>
      <c r="E106" t="str">
        <f>IF(AnalizzatoWin!M106&gt;5,"y","n")</f>
        <v>n</v>
      </c>
      <c r="F106" t="str">
        <f>IF(AnalizzatoWin!N106&gt;5,"y","n")</f>
        <v>y</v>
      </c>
      <c r="G106" t="str">
        <f>IF(AnalizzatoWin!O106&gt;5,"y","n")</f>
        <v>n</v>
      </c>
      <c r="H106" t="str">
        <f>IF(AnalizzatoWin!P106&gt;5,"y","n")</f>
        <v>n</v>
      </c>
      <c r="I106" t="str">
        <f>IF(AnalizzatoWin!Q106&gt;5,"y","n")</f>
        <v>n</v>
      </c>
    </row>
    <row r="107" spans="1:9" ht="45" x14ac:dyDescent="0.25">
      <c r="A107" s="9" t="s">
        <v>212</v>
      </c>
      <c r="B107" t="str">
        <f>IF(AnalizzatoWin!J107&gt;5,"y","n")</f>
        <v>n</v>
      </c>
      <c r="C107" t="str">
        <f>IF(AnalizzatoWin!K107&gt;5,"y","n")</f>
        <v>n</v>
      </c>
      <c r="D107" t="str">
        <f>IF(AnalizzatoWin!L107&gt;5,"y","n")</f>
        <v>n</v>
      </c>
      <c r="E107" t="str">
        <f>IF(AnalizzatoWin!M107&gt;5,"y","n")</f>
        <v>n</v>
      </c>
      <c r="F107" t="str">
        <f>IF(AnalizzatoWin!N107&gt;5,"y","n")</f>
        <v>y</v>
      </c>
      <c r="G107" t="str">
        <f>IF(AnalizzatoWin!O107&gt;5,"y","n")</f>
        <v>n</v>
      </c>
      <c r="H107" t="str">
        <f>IF(AnalizzatoWin!P107&gt;5,"y","n")</f>
        <v>n</v>
      </c>
      <c r="I107" t="str">
        <f>IF(AnalizzatoWin!Q107&gt;5,"y","n")</f>
        <v>n</v>
      </c>
    </row>
    <row r="108" spans="1:9" ht="60" x14ac:dyDescent="0.25">
      <c r="A108" s="9" t="s">
        <v>214</v>
      </c>
      <c r="B108" t="str">
        <f>IF(AnalizzatoWin!J108&gt;5,"y","n")</f>
        <v>y</v>
      </c>
      <c r="C108" t="str">
        <f>IF(AnalizzatoWin!K108&gt;5,"y","n")</f>
        <v>n</v>
      </c>
      <c r="D108" t="str">
        <f>IF(AnalizzatoWin!L108&gt;5,"y","n")</f>
        <v>n</v>
      </c>
      <c r="E108" t="str">
        <f>IF(AnalizzatoWin!M108&gt;5,"y","n")</f>
        <v>n</v>
      </c>
      <c r="F108" t="str">
        <f>IF(AnalizzatoWin!N108&gt;5,"y","n")</f>
        <v>y</v>
      </c>
      <c r="G108" t="str">
        <f>IF(AnalizzatoWin!O108&gt;5,"y","n")</f>
        <v>n</v>
      </c>
      <c r="H108" t="str">
        <f>IF(AnalizzatoWin!P108&gt;5,"y","n")</f>
        <v>n</v>
      </c>
      <c r="I108" t="str">
        <f>IF(AnalizzatoWin!Q108&gt;5,"y","n")</f>
        <v>n</v>
      </c>
    </row>
    <row r="109" spans="1:9" ht="60" x14ac:dyDescent="0.25">
      <c r="A109" s="9" t="s">
        <v>216</v>
      </c>
      <c r="B109" t="str">
        <f>IF(AnalizzatoWin!J109&gt;5,"y","n")</f>
        <v>n</v>
      </c>
      <c r="C109" t="str">
        <f>IF(AnalizzatoWin!K109&gt;5,"y","n")</f>
        <v>n</v>
      </c>
      <c r="D109" t="str">
        <f>IF(AnalizzatoWin!L109&gt;5,"y","n")</f>
        <v>n</v>
      </c>
      <c r="E109" t="str">
        <f>IF(AnalizzatoWin!M109&gt;5,"y","n")</f>
        <v>n</v>
      </c>
      <c r="F109" t="str">
        <f>IF(AnalizzatoWin!N109&gt;5,"y","n")</f>
        <v>y</v>
      </c>
      <c r="G109" t="str">
        <f>IF(AnalizzatoWin!O109&gt;5,"y","n")</f>
        <v>n</v>
      </c>
      <c r="H109" t="str">
        <f>IF(AnalizzatoWin!P109&gt;5,"y","n")</f>
        <v>n</v>
      </c>
      <c r="I109" t="str">
        <f>IF(AnalizzatoWin!Q109&gt;5,"y","n")</f>
        <v>n</v>
      </c>
    </row>
    <row r="110" spans="1:9" ht="45" x14ac:dyDescent="0.25">
      <c r="A110" s="9" t="s">
        <v>218</v>
      </c>
      <c r="B110" t="str">
        <f>IF(AnalizzatoWin!J110&gt;5,"y","n")</f>
        <v>n</v>
      </c>
      <c r="C110" t="str">
        <f>IF(AnalizzatoWin!K110&gt;5,"y","n")</f>
        <v>y</v>
      </c>
      <c r="D110" t="str">
        <f>IF(AnalizzatoWin!L110&gt;5,"y","n")</f>
        <v>n</v>
      </c>
      <c r="E110" t="str">
        <f>IF(AnalizzatoWin!M110&gt;5,"y","n")</f>
        <v>n</v>
      </c>
      <c r="F110" t="str">
        <f>IF(AnalizzatoWin!N110&gt;5,"y","n")</f>
        <v>y</v>
      </c>
      <c r="G110" t="str">
        <f>IF(AnalizzatoWin!O110&gt;5,"y","n")</f>
        <v>n</v>
      </c>
      <c r="H110" t="str">
        <f>IF(AnalizzatoWin!P110&gt;5,"y","n")</f>
        <v>n</v>
      </c>
      <c r="I110" t="str">
        <f>IF(AnalizzatoWin!Q110&gt;5,"y","n")</f>
        <v>n</v>
      </c>
    </row>
    <row r="111" spans="1:9" ht="105" x14ac:dyDescent="0.25">
      <c r="A111" s="9" t="s">
        <v>220</v>
      </c>
      <c r="B111" t="str">
        <f>IF(AnalizzatoWin!J111&gt;5,"y","n")</f>
        <v>n</v>
      </c>
      <c r="C111" t="str">
        <f>IF(AnalizzatoWin!K111&gt;5,"y","n")</f>
        <v>n</v>
      </c>
      <c r="D111" t="str">
        <f>IF(AnalizzatoWin!L111&gt;5,"y","n")</f>
        <v>n</v>
      </c>
      <c r="E111" t="str">
        <f>IF(AnalizzatoWin!M111&gt;5,"y","n")</f>
        <v>n</v>
      </c>
      <c r="F111" t="str">
        <f>IF(AnalizzatoWin!N111&gt;5,"y","n")</f>
        <v>y</v>
      </c>
      <c r="G111" t="str">
        <f>IF(AnalizzatoWin!O111&gt;5,"y","n")</f>
        <v>n</v>
      </c>
      <c r="H111" t="str">
        <f>IF(AnalizzatoWin!P111&gt;5,"y","n")</f>
        <v>n</v>
      </c>
      <c r="I111" t="str">
        <f>IF(AnalizzatoWin!Q111&gt;5,"y","n")</f>
        <v>n</v>
      </c>
    </row>
    <row r="112" spans="1:9" ht="30" x14ac:dyDescent="0.25">
      <c r="A112" s="9" t="s">
        <v>222</v>
      </c>
      <c r="B112" t="str">
        <f>IF(AnalizzatoWin!J112&gt;5,"y","n")</f>
        <v>n</v>
      </c>
      <c r="C112" t="str">
        <f>IF(AnalizzatoWin!K112&gt;5,"y","n")</f>
        <v>n</v>
      </c>
      <c r="D112" t="str">
        <f>IF(AnalizzatoWin!L112&gt;5,"y","n")</f>
        <v>n</v>
      </c>
      <c r="E112" t="str">
        <f>IF(AnalizzatoWin!M112&gt;5,"y","n")</f>
        <v>n</v>
      </c>
      <c r="F112" t="str">
        <f>IF(AnalizzatoWin!N112&gt;5,"y","n")</f>
        <v>y</v>
      </c>
      <c r="G112" t="str">
        <f>IF(AnalizzatoWin!O112&gt;5,"y","n")</f>
        <v>n</v>
      </c>
      <c r="H112" t="str">
        <f>IF(AnalizzatoWin!P112&gt;5,"y","n")</f>
        <v>n</v>
      </c>
      <c r="I112" t="str">
        <f>IF(AnalizzatoWin!Q112&gt;5,"y","n")</f>
        <v>n</v>
      </c>
    </row>
    <row r="113" spans="1:9" ht="135" x14ac:dyDescent="0.25">
      <c r="A113" s="9" t="s">
        <v>224</v>
      </c>
      <c r="B113" t="str">
        <f>IF(AnalizzatoWin!J113&gt;5,"y","n")</f>
        <v>n</v>
      </c>
      <c r="C113" t="str">
        <f>IF(AnalizzatoWin!K113&gt;5,"y","n")</f>
        <v>n</v>
      </c>
      <c r="D113" t="str">
        <f>IF(AnalizzatoWin!L113&gt;5,"y","n")</f>
        <v>n</v>
      </c>
      <c r="E113" t="str">
        <f>IF(AnalizzatoWin!M113&gt;5,"y","n")</f>
        <v>n</v>
      </c>
      <c r="F113" t="str">
        <f>IF(AnalizzatoWin!N113&gt;5,"y","n")</f>
        <v>y</v>
      </c>
      <c r="G113" t="str">
        <f>IF(AnalizzatoWin!O113&gt;5,"y","n")</f>
        <v>n</v>
      </c>
      <c r="H113" t="str">
        <f>IF(AnalizzatoWin!P113&gt;5,"y","n")</f>
        <v>n</v>
      </c>
      <c r="I113" t="str">
        <f>IF(AnalizzatoWin!Q113&gt;5,"y","n")</f>
        <v>y</v>
      </c>
    </row>
    <row r="114" spans="1:9" ht="150" x14ac:dyDescent="0.25">
      <c r="A114" s="9" t="s">
        <v>226</v>
      </c>
      <c r="B114" t="str">
        <f>IF(AnalizzatoWin!J114&gt;5,"y","n")</f>
        <v>n</v>
      </c>
      <c r="C114" t="str">
        <f>IF(AnalizzatoWin!K114&gt;5,"y","n")</f>
        <v>n</v>
      </c>
      <c r="D114" t="str">
        <f>IF(AnalizzatoWin!L114&gt;5,"y","n")</f>
        <v>n</v>
      </c>
      <c r="E114" t="str">
        <f>IF(AnalizzatoWin!M114&gt;5,"y","n")</f>
        <v>n</v>
      </c>
      <c r="F114" t="str">
        <f>IF(AnalizzatoWin!N114&gt;5,"y","n")</f>
        <v>y</v>
      </c>
      <c r="G114" t="str">
        <f>IF(AnalizzatoWin!O114&gt;5,"y","n")</f>
        <v>y</v>
      </c>
      <c r="H114" t="str">
        <f>IF(AnalizzatoWin!P114&gt;5,"y","n")</f>
        <v>n</v>
      </c>
      <c r="I114" t="str">
        <f>IF(AnalizzatoWin!Q114&gt;5,"y","n")</f>
        <v>n</v>
      </c>
    </row>
    <row r="115" spans="1:9" ht="60" x14ac:dyDescent="0.25">
      <c r="A115" s="9" t="s">
        <v>228</v>
      </c>
      <c r="B115" t="str">
        <f>IF(AnalizzatoWin!J115&gt;5,"y","n")</f>
        <v>n</v>
      </c>
      <c r="C115" t="str">
        <f>IF(AnalizzatoWin!K115&gt;5,"y","n")</f>
        <v>n</v>
      </c>
      <c r="D115" t="str">
        <f>IF(AnalizzatoWin!L115&gt;5,"y","n")</f>
        <v>n</v>
      </c>
      <c r="E115" t="str">
        <f>IF(AnalizzatoWin!M115&gt;5,"y","n")</f>
        <v>n</v>
      </c>
      <c r="F115" t="str">
        <f>IF(AnalizzatoWin!N115&gt;5,"y","n")</f>
        <v>y</v>
      </c>
      <c r="G115" t="str">
        <f>IF(AnalizzatoWin!O115&gt;5,"y","n")</f>
        <v>n</v>
      </c>
      <c r="H115" t="str">
        <f>IF(AnalizzatoWin!P115&gt;5,"y","n")</f>
        <v>n</v>
      </c>
      <c r="I115" t="str">
        <f>IF(AnalizzatoWin!Q115&gt;5,"y","n")</f>
        <v>n</v>
      </c>
    </row>
    <row r="116" spans="1:9" ht="105" x14ac:dyDescent="0.25">
      <c r="A116" s="9" t="s">
        <v>230</v>
      </c>
      <c r="B116" t="str">
        <f>IF(AnalizzatoWin!J116&gt;5,"y","n")</f>
        <v>n</v>
      </c>
      <c r="C116" t="str">
        <f>IF(AnalizzatoWin!K116&gt;5,"y","n")</f>
        <v>n</v>
      </c>
      <c r="D116" t="str">
        <f>IF(AnalizzatoWin!L116&gt;5,"y","n")</f>
        <v>n</v>
      </c>
      <c r="E116" t="str">
        <f>IF(AnalizzatoWin!M116&gt;5,"y","n")</f>
        <v>n</v>
      </c>
      <c r="F116" t="str">
        <f>IF(AnalizzatoWin!N116&gt;5,"y","n")</f>
        <v>y</v>
      </c>
      <c r="G116" t="str">
        <f>IF(AnalizzatoWin!O116&gt;5,"y","n")</f>
        <v>n</v>
      </c>
      <c r="H116" t="str">
        <f>IF(AnalizzatoWin!P116&gt;5,"y","n")</f>
        <v>y</v>
      </c>
      <c r="I116" t="str">
        <f>IF(AnalizzatoWin!Q116&gt;5,"y","n")</f>
        <v>n</v>
      </c>
    </row>
    <row r="117" spans="1:9" ht="30" x14ac:dyDescent="0.25">
      <c r="A117" s="9" t="s">
        <v>232</v>
      </c>
      <c r="B117" t="str">
        <f>IF(AnalizzatoWin!J117&gt;5,"y","n")</f>
        <v>y</v>
      </c>
      <c r="C117" t="str">
        <f>IF(AnalizzatoWin!K117&gt;5,"y","n")</f>
        <v>y</v>
      </c>
      <c r="D117" t="str">
        <f>IF(AnalizzatoWin!L117&gt;5,"y","n")</f>
        <v>y</v>
      </c>
      <c r="E117" t="str">
        <f>IF(AnalizzatoWin!M117&gt;5,"y","n")</f>
        <v>y</v>
      </c>
      <c r="F117" t="str">
        <f>IF(AnalizzatoWin!N117&gt;5,"y","n")</f>
        <v>y</v>
      </c>
      <c r="G117" t="str">
        <f>IF(AnalizzatoWin!O117&gt;5,"y","n")</f>
        <v>y</v>
      </c>
      <c r="H117" t="str">
        <f>IF(AnalizzatoWin!P117&gt;5,"y","n")</f>
        <v>y</v>
      </c>
      <c r="I117" t="str">
        <f>IF(AnalizzatoWin!Q117&gt;5,"y","n")</f>
        <v>y</v>
      </c>
    </row>
    <row r="118" spans="1:9" ht="90" x14ac:dyDescent="0.25">
      <c r="A118" s="9" t="s">
        <v>234</v>
      </c>
      <c r="B118" t="str">
        <f>IF(AnalizzatoWin!J118&gt;5,"y","n")</f>
        <v>n</v>
      </c>
      <c r="C118" t="str">
        <f>IF(AnalizzatoWin!K118&gt;5,"y","n")</f>
        <v>n</v>
      </c>
      <c r="D118" t="str">
        <f>IF(AnalizzatoWin!L118&gt;5,"y","n")</f>
        <v>n</v>
      </c>
      <c r="E118" t="str">
        <f>IF(AnalizzatoWin!M118&gt;5,"y","n")</f>
        <v>n</v>
      </c>
      <c r="F118" t="str">
        <f>IF(AnalizzatoWin!N118&gt;5,"y","n")</f>
        <v>y</v>
      </c>
      <c r="G118" t="str">
        <f>IF(AnalizzatoWin!O118&gt;5,"y","n")</f>
        <v>n</v>
      </c>
      <c r="H118" t="str">
        <f>IF(AnalizzatoWin!P118&gt;5,"y","n")</f>
        <v>y</v>
      </c>
      <c r="I118" t="str">
        <f>IF(AnalizzatoWin!Q118&gt;5,"y","n")</f>
        <v>n</v>
      </c>
    </row>
    <row r="119" spans="1:9" ht="225" x14ac:dyDescent="0.25">
      <c r="A119" s="9" t="s">
        <v>236</v>
      </c>
      <c r="B119" t="str">
        <f>IF(AnalizzatoWin!J119&gt;5,"y","n")</f>
        <v>n</v>
      </c>
      <c r="C119" t="str">
        <f>IF(AnalizzatoWin!K119&gt;5,"y","n")</f>
        <v>n</v>
      </c>
      <c r="D119" t="str">
        <f>IF(AnalizzatoWin!L119&gt;5,"y","n")</f>
        <v>n</v>
      </c>
      <c r="E119" t="str">
        <f>IF(AnalizzatoWin!M119&gt;5,"y","n")</f>
        <v>n</v>
      </c>
      <c r="F119" t="str">
        <f>IF(AnalizzatoWin!N119&gt;5,"y","n")</f>
        <v>y</v>
      </c>
      <c r="G119" t="str">
        <f>IF(AnalizzatoWin!O119&gt;5,"y","n")</f>
        <v>n</v>
      </c>
      <c r="H119" t="str">
        <f>IF(AnalizzatoWin!P119&gt;5,"y","n")</f>
        <v>n</v>
      </c>
      <c r="I119" t="str">
        <f>IF(AnalizzatoWin!Q119&gt;5,"y","n")</f>
        <v>n</v>
      </c>
    </row>
    <row r="120" spans="1:9" ht="45" x14ac:dyDescent="0.25">
      <c r="A120" s="9" t="s">
        <v>238</v>
      </c>
      <c r="B120" t="str">
        <f>IF(AnalizzatoWin!J120&gt;5,"y","n")</f>
        <v>y</v>
      </c>
      <c r="C120" t="str">
        <f>IF(AnalizzatoWin!K120&gt;5,"y","n")</f>
        <v>n</v>
      </c>
      <c r="D120" t="str">
        <f>IF(AnalizzatoWin!L120&gt;5,"y","n")</f>
        <v>n</v>
      </c>
      <c r="E120" t="str">
        <f>IF(AnalizzatoWin!M120&gt;5,"y","n")</f>
        <v>n</v>
      </c>
      <c r="F120" t="str">
        <f>IF(AnalizzatoWin!N120&gt;5,"y","n")</f>
        <v>y</v>
      </c>
      <c r="G120" t="str">
        <f>IF(AnalizzatoWin!O120&gt;5,"y","n")</f>
        <v>n</v>
      </c>
      <c r="H120" t="str">
        <f>IF(AnalizzatoWin!P120&gt;5,"y","n")</f>
        <v>y</v>
      </c>
      <c r="I120" t="str">
        <f>IF(AnalizzatoWin!Q120&gt;5,"y","n")</f>
        <v>n</v>
      </c>
    </row>
    <row r="121" spans="1:9" ht="120" x14ac:dyDescent="0.25">
      <c r="A121" s="9" t="s">
        <v>240</v>
      </c>
      <c r="B121" t="str">
        <f>IF(AnalizzatoWin!J121&gt;5,"y","n")</f>
        <v>n</v>
      </c>
      <c r="C121" t="str">
        <f>IF(AnalizzatoWin!K121&gt;5,"y","n")</f>
        <v>n</v>
      </c>
      <c r="D121" t="str">
        <f>IF(AnalizzatoWin!L121&gt;5,"y","n")</f>
        <v>n</v>
      </c>
      <c r="E121" t="str">
        <f>IF(AnalizzatoWin!M121&gt;5,"y","n")</f>
        <v>n</v>
      </c>
      <c r="F121" t="str">
        <f>IF(AnalizzatoWin!N121&gt;5,"y","n")</f>
        <v>y</v>
      </c>
      <c r="G121" t="str">
        <f>IF(AnalizzatoWin!O121&gt;5,"y","n")</f>
        <v>n</v>
      </c>
      <c r="H121" t="str">
        <f>IF(AnalizzatoWin!P121&gt;5,"y","n")</f>
        <v>n</v>
      </c>
      <c r="I121" t="str">
        <f>IF(AnalizzatoWin!Q121&gt;5,"y","n")</f>
        <v>n</v>
      </c>
    </row>
    <row r="122" spans="1:9" ht="30" x14ac:dyDescent="0.25">
      <c r="A122" s="9" t="s">
        <v>242</v>
      </c>
      <c r="B122" t="str">
        <f>IF(AnalizzatoWin!J122&gt;5,"y","n")</f>
        <v>n</v>
      </c>
      <c r="C122" t="str">
        <f>IF(AnalizzatoWin!K122&gt;5,"y","n")</f>
        <v>n</v>
      </c>
      <c r="D122" t="str">
        <f>IF(AnalizzatoWin!L122&gt;5,"y","n")</f>
        <v>n</v>
      </c>
      <c r="E122" t="str">
        <f>IF(AnalizzatoWin!M122&gt;5,"y","n")</f>
        <v>n</v>
      </c>
      <c r="F122" t="str">
        <f>IF(AnalizzatoWin!N122&gt;5,"y","n")</f>
        <v>y</v>
      </c>
      <c r="G122" t="str">
        <f>IF(AnalizzatoWin!O122&gt;5,"y","n")</f>
        <v>n</v>
      </c>
      <c r="H122" t="str">
        <f>IF(AnalizzatoWin!P122&gt;5,"y","n")</f>
        <v>n</v>
      </c>
      <c r="I122" t="str">
        <f>IF(AnalizzatoWin!Q122&gt;5,"y","n")</f>
        <v>n</v>
      </c>
    </row>
    <row r="123" spans="1:9" ht="30" x14ac:dyDescent="0.25">
      <c r="A123" s="9" t="s">
        <v>244</v>
      </c>
      <c r="B123" t="str">
        <f>IF(AnalizzatoWin!J123&gt;5,"y","n")</f>
        <v>n</v>
      </c>
      <c r="C123" t="str">
        <f>IF(AnalizzatoWin!K123&gt;5,"y","n")</f>
        <v>n</v>
      </c>
      <c r="D123" t="str">
        <f>IF(AnalizzatoWin!L123&gt;5,"y","n")</f>
        <v>n</v>
      </c>
      <c r="E123" t="str">
        <f>IF(AnalizzatoWin!M123&gt;5,"y","n")</f>
        <v>n</v>
      </c>
      <c r="F123" t="str">
        <f>IF(AnalizzatoWin!N123&gt;5,"y","n")</f>
        <v>y</v>
      </c>
      <c r="G123" t="str">
        <f>IF(AnalizzatoWin!O123&gt;5,"y","n")</f>
        <v>n</v>
      </c>
      <c r="H123" t="str">
        <f>IF(AnalizzatoWin!P123&gt;5,"y","n")</f>
        <v>n</v>
      </c>
      <c r="I123" t="str">
        <f>IF(AnalizzatoWin!Q123&gt;5,"y","n")</f>
        <v>n</v>
      </c>
    </row>
    <row r="124" spans="1:9" ht="90" x14ac:dyDescent="0.25">
      <c r="A124" s="9" t="s">
        <v>246</v>
      </c>
      <c r="B124" t="str">
        <f>IF(AnalizzatoWin!J124&gt;5,"y","n")</f>
        <v>n</v>
      </c>
      <c r="C124" t="str">
        <f>IF(AnalizzatoWin!K124&gt;5,"y","n")</f>
        <v>n</v>
      </c>
      <c r="D124" t="str">
        <f>IF(AnalizzatoWin!L124&gt;5,"y","n")</f>
        <v>n</v>
      </c>
      <c r="E124" t="str">
        <f>IF(AnalizzatoWin!M124&gt;5,"y","n")</f>
        <v>n</v>
      </c>
      <c r="F124" t="str">
        <f>IF(AnalizzatoWin!N124&gt;5,"y","n")</f>
        <v>y</v>
      </c>
      <c r="G124" t="str">
        <f>IF(AnalizzatoWin!O124&gt;5,"y","n")</f>
        <v>n</v>
      </c>
      <c r="H124" t="str">
        <f>IF(AnalizzatoWin!P124&gt;5,"y","n")</f>
        <v>n</v>
      </c>
      <c r="I124" t="str">
        <f>IF(AnalizzatoWin!Q124&gt;5,"y","n")</f>
        <v>n</v>
      </c>
    </row>
    <row r="125" spans="1:9" ht="120" x14ac:dyDescent="0.25">
      <c r="A125" s="9" t="s">
        <v>248</v>
      </c>
      <c r="B125" t="str">
        <f>IF(AnalizzatoWin!J125&gt;5,"y","n")</f>
        <v>n</v>
      </c>
      <c r="C125" t="str">
        <f>IF(AnalizzatoWin!K125&gt;5,"y","n")</f>
        <v>n</v>
      </c>
      <c r="D125" t="str">
        <f>IF(AnalizzatoWin!L125&gt;5,"y","n")</f>
        <v>n</v>
      </c>
      <c r="E125" t="str">
        <f>IF(AnalizzatoWin!M125&gt;5,"y","n")</f>
        <v>n</v>
      </c>
      <c r="F125" t="str">
        <f>IF(AnalizzatoWin!N125&gt;5,"y","n")</f>
        <v>y</v>
      </c>
      <c r="G125" t="str">
        <f>IF(AnalizzatoWin!O125&gt;5,"y","n")</f>
        <v>n</v>
      </c>
      <c r="H125" t="str">
        <f>IF(AnalizzatoWin!P125&gt;5,"y","n")</f>
        <v>y</v>
      </c>
      <c r="I125" t="str">
        <f>IF(AnalizzatoWin!Q125&gt;5,"y","n")</f>
        <v>n</v>
      </c>
    </row>
    <row r="126" spans="1:9" ht="90" x14ac:dyDescent="0.25">
      <c r="A126" s="9" t="s">
        <v>250</v>
      </c>
      <c r="B126" t="str">
        <f>IF(AnalizzatoWin!J126&gt;5,"y","n")</f>
        <v>y</v>
      </c>
      <c r="C126" t="str">
        <f>IF(AnalizzatoWin!K126&gt;5,"y","n")</f>
        <v>n</v>
      </c>
      <c r="D126" t="str">
        <f>IF(AnalizzatoWin!L126&gt;5,"y","n")</f>
        <v>n</v>
      </c>
      <c r="E126" t="str">
        <f>IF(AnalizzatoWin!M126&gt;5,"y","n")</f>
        <v>n</v>
      </c>
      <c r="F126" t="str">
        <f>IF(AnalizzatoWin!N126&gt;5,"y","n")</f>
        <v>y</v>
      </c>
      <c r="G126" t="str">
        <f>IF(AnalizzatoWin!O126&gt;5,"y","n")</f>
        <v>n</v>
      </c>
      <c r="H126" t="str">
        <f>IF(AnalizzatoWin!P126&gt;5,"y","n")</f>
        <v>y</v>
      </c>
      <c r="I126" t="str">
        <f>IF(AnalizzatoWin!Q126&gt;5,"y","n")</f>
        <v>n</v>
      </c>
    </row>
    <row r="127" spans="1:9" ht="225" x14ac:dyDescent="0.25">
      <c r="A127" s="9" t="s">
        <v>252</v>
      </c>
      <c r="B127" t="str">
        <f>IF(AnalizzatoWin!J127&gt;5,"y","n")</f>
        <v>y</v>
      </c>
      <c r="C127" t="str">
        <f>IF(AnalizzatoWin!K127&gt;5,"y","n")</f>
        <v>n</v>
      </c>
      <c r="D127" t="str">
        <f>IF(AnalizzatoWin!L127&gt;5,"y","n")</f>
        <v>y</v>
      </c>
      <c r="E127" t="str">
        <f>IF(AnalizzatoWin!M127&gt;5,"y","n")</f>
        <v>y</v>
      </c>
      <c r="F127" t="str">
        <f>IF(AnalizzatoWin!N127&gt;5,"y","n")</f>
        <v>y</v>
      </c>
      <c r="G127" t="str">
        <f>IF(AnalizzatoWin!O127&gt;5,"y","n")</f>
        <v>y</v>
      </c>
      <c r="H127" t="str">
        <f>IF(AnalizzatoWin!P127&gt;5,"y","n")</f>
        <v>y</v>
      </c>
      <c r="I127" t="str">
        <f>IF(AnalizzatoWin!Q127&gt;5,"y","n")</f>
        <v>n</v>
      </c>
    </row>
    <row r="128" spans="1:9" ht="45" x14ac:dyDescent="0.25">
      <c r="A128" s="9" t="s">
        <v>254</v>
      </c>
      <c r="B128" t="str">
        <f>IF(AnalizzatoWin!J128&gt;5,"y","n")</f>
        <v>n</v>
      </c>
      <c r="C128" t="str">
        <f>IF(AnalizzatoWin!K128&gt;5,"y","n")</f>
        <v>n</v>
      </c>
      <c r="D128" t="str">
        <f>IF(AnalizzatoWin!L128&gt;5,"y","n")</f>
        <v>n</v>
      </c>
      <c r="E128" t="str">
        <f>IF(AnalizzatoWin!M128&gt;5,"y","n")</f>
        <v>n</v>
      </c>
      <c r="F128" t="str">
        <f>IF(AnalizzatoWin!N128&gt;5,"y","n")</f>
        <v>y</v>
      </c>
      <c r="G128" t="str">
        <f>IF(AnalizzatoWin!O128&gt;5,"y","n")</f>
        <v>n</v>
      </c>
      <c r="H128" t="str">
        <f>IF(AnalizzatoWin!P128&gt;5,"y","n")</f>
        <v>n</v>
      </c>
      <c r="I128" t="str">
        <f>IF(AnalizzatoWin!Q128&gt;5,"y","n")</f>
        <v>n</v>
      </c>
    </row>
    <row r="129" spans="1:9" ht="30" x14ac:dyDescent="0.25">
      <c r="A129" s="9" t="s">
        <v>256</v>
      </c>
      <c r="B129" t="str">
        <f>IF(AnalizzatoWin!J129&gt;5,"y","n")</f>
        <v>n</v>
      </c>
      <c r="C129" t="str">
        <f>IF(AnalizzatoWin!K129&gt;5,"y","n")</f>
        <v>n</v>
      </c>
      <c r="D129" t="str">
        <f>IF(AnalizzatoWin!L129&gt;5,"y","n")</f>
        <v>n</v>
      </c>
      <c r="E129" t="str">
        <f>IF(AnalizzatoWin!M129&gt;5,"y","n")</f>
        <v>n</v>
      </c>
      <c r="F129" t="str">
        <f>IF(AnalizzatoWin!N129&gt;5,"y","n")</f>
        <v>y</v>
      </c>
      <c r="G129" t="str">
        <f>IF(AnalizzatoWin!O129&gt;5,"y","n")</f>
        <v>n</v>
      </c>
      <c r="H129" t="str">
        <f>IF(AnalizzatoWin!P129&gt;5,"y","n")</f>
        <v>n</v>
      </c>
      <c r="I129" t="str">
        <f>IF(AnalizzatoWin!Q129&gt;5,"y","n")</f>
        <v>n</v>
      </c>
    </row>
    <row r="130" spans="1:9" ht="30" x14ac:dyDescent="0.25">
      <c r="A130" s="9" t="s">
        <v>258</v>
      </c>
      <c r="B130" t="str">
        <f>IF(AnalizzatoWin!J130&gt;5,"y","n")</f>
        <v>y</v>
      </c>
      <c r="C130" t="str">
        <f>IF(AnalizzatoWin!K130&gt;5,"y","n")</f>
        <v>y</v>
      </c>
      <c r="D130" t="str">
        <f>IF(AnalizzatoWin!L130&gt;5,"y","n")</f>
        <v>n</v>
      </c>
      <c r="E130" t="str">
        <f>IF(AnalizzatoWin!M130&gt;5,"y","n")</f>
        <v>y</v>
      </c>
      <c r="F130" t="str">
        <f>IF(AnalizzatoWin!N130&gt;5,"y","n")</f>
        <v>y</v>
      </c>
      <c r="G130" t="str">
        <f>IF(AnalizzatoWin!O130&gt;5,"y","n")</f>
        <v>y</v>
      </c>
      <c r="H130" t="str">
        <f>IF(AnalizzatoWin!P130&gt;5,"y","n")</f>
        <v>y</v>
      </c>
      <c r="I130" t="str">
        <f>IF(AnalizzatoWin!Q130&gt;5,"y","n")</f>
        <v>n</v>
      </c>
    </row>
    <row r="131" spans="1:9" ht="330" x14ac:dyDescent="0.25">
      <c r="A131" s="9" t="s">
        <v>260</v>
      </c>
      <c r="B131" t="str">
        <f>IF(AnalizzatoWin!J131&gt;5,"y","n")</f>
        <v>n</v>
      </c>
      <c r="C131" t="str">
        <f>IF(AnalizzatoWin!K131&gt;5,"y","n")</f>
        <v>n</v>
      </c>
      <c r="D131" t="str">
        <f>IF(AnalizzatoWin!L131&gt;5,"y","n")</f>
        <v>n</v>
      </c>
      <c r="E131" t="str">
        <f>IF(AnalizzatoWin!M131&gt;5,"y","n")</f>
        <v>n</v>
      </c>
      <c r="F131" t="str">
        <f>IF(AnalizzatoWin!N131&gt;5,"y","n")</f>
        <v>y</v>
      </c>
      <c r="G131" t="str">
        <f>IF(AnalizzatoWin!O131&gt;5,"y","n")</f>
        <v>n</v>
      </c>
      <c r="H131" t="str">
        <f>IF(AnalizzatoWin!P131&gt;5,"y","n")</f>
        <v>n</v>
      </c>
      <c r="I131" t="str">
        <f>IF(AnalizzatoWin!Q131&gt;5,"y","n")</f>
        <v>n</v>
      </c>
    </row>
    <row r="132" spans="1:9" ht="45" x14ac:dyDescent="0.25">
      <c r="A132" s="9" t="s">
        <v>262</v>
      </c>
      <c r="B132" t="str">
        <f>IF(AnalizzatoWin!J132&gt;5,"y","n")</f>
        <v>n</v>
      </c>
      <c r="C132" t="str">
        <f>IF(AnalizzatoWin!K132&gt;5,"y","n")</f>
        <v>n</v>
      </c>
      <c r="D132" t="str">
        <f>IF(AnalizzatoWin!L132&gt;5,"y","n")</f>
        <v>n</v>
      </c>
      <c r="E132" t="str">
        <f>IF(AnalizzatoWin!M132&gt;5,"y","n")</f>
        <v>n</v>
      </c>
      <c r="F132" t="str">
        <f>IF(AnalizzatoWin!N132&gt;5,"y","n")</f>
        <v>y</v>
      </c>
      <c r="G132" t="str">
        <f>IF(AnalizzatoWin!O132&gt;5,"y","n")</f>
        <v>n</v>
      </c>
      <c r="H132" t="str">
        <f>IF(AnalizzatoWin!P132&gt;5,"y","n")</f>
        <v>n</v>
      </c>
      <c r="I132" t="str">
        <f>IF(AnalizzatoWin!Q132&gt;5,"y","n")</f>
        <v>n</v>
      </c>
    </row>
    <row r="133" spans="1:9" ht="75" x14ac:dyDescent="0.25">
      <c r="A133" s="9" t="s">
        <v>264</v>
      </c>
      <c r="B133" t="str">
        <f>IF(AnalizzatoWin!J133&gt;5,"y","n")</f>
        <v>n</v>
      </c>
      <c r="C133" t="str">
        <f>IF(AnalizzatoWin!K133&gt;5,"y","n")</f>
        <v>n</v>
      </c>
      <c r="D133" t="str">
        <f>IF(AnalizzatoWin!L133&gt;5,"y","n")</f>
        <v>n</v>
      </c>
      <c r="E133" t="str">
        <f>IF(AnalizzatoWin!M133&gt;5,"y","n")</f>
        <v>n</v>
      </c>
      <c r="F133" t="str">
        <f>IF(AnalizzatoWin!N133&gt;5,"y","n")</f>
        <v>y</v>
      </c>
      <c r="G133" t="str">
        <f>IF(AnalizzatoWin!O133&gt;5,"y","n")</f>
        <v>n</v>
      </c>
      <c r="H133" t="str">
        <f>IF(AnalizzatoWin!P133&gt;5,"y","n")</f>
        <v>y</v>
      </c>
      <c r="I133" t="str">
        <f>IF(AnalizzatoWin!Q133&gt;5,"y","n")</f>
        <v>n</v>
      </c>
    </row>
    <row r="134" spans="1:9" x14ac:dyDescent="0.25">
      <c r="A134" s="9" t="s">
        <v>266</v>
      </c>
      <c r="B134" t="str">
        <f>IF(AnalizzatoWin!J134&gt;5,"y","n")</f>
        <v>n</v>
      </c>
      <c r="C134" t="str">
        <f>IF(AnalizzatoWin!K134&gt;5,"y","n")</f>
        <v>n</v>
      </c>
      <c r="D134" t="str">
        <f>IF(AnalizzatoWin!L134&gt;5,"y","n")</f>
        <v>n</v>
      </c>
      <c r="E134" t="str">
        <f>IF(AnalizzatoWin!M134&gt;5,"y","n")</f>
        <v>n</v>
      </c>
      <c r="F134" t="str">
        <f>IF(AnalizzatoWin!N134&gt;5,"y","n")</f>
        <v>y</v>
      </c>
      <c r="G134" t="str">
        <f>IF(AnalizzatoWin!O134&gt;5,"y","n")</f>
        <v>n</v>
      </c>
      <c r="H134" t="str">
        <f>IF(AnalizzatoWin!P134&gt;5,"y","n")</f>
        <v>n</v>
      </c>
      <c r="I134" t="str">
        <f>IF(AnalizzatoWin!Q134&gt;5,"y","n")</f>
        <v>n</v>
      </c>
    </row>
    <row r="135" spans="1:9" ht="30" x14ac:dyDescent="0.25">
      <c r="A135" s="9" t="s">
        <v>268</v>
      </c>
      <c r="B135" t="str">
        <f>IF(AnalizzatoWin!J135&gt;5,"y","n")</f>
        <v>n</v>
      </c>
      <c r="C135" t="str">
        <f>IF(AnalizzatoWin!K135&gt;5,"y","n")</f>
        <v>y</v>
      </c>
      <c r="D135" t="str">
        <f>IF(AnalizzatoWin!L135&gt;5,"y","n")</f>
        <v>n</v>
      </c>
      <c r="E135" t="str">
        <f>IF(AnalizzatoWin!M135&gt;5,"y","n")</f>
        <v>n</v>
      </c>
      <c r="F135" t="str">
        <f>IF(AnalizzatoWin!N135&gt;5,"y","n")</f>
        <v>y</v>
      </c>
      <c r="G135" t="str">
        <f>IF(AnalizzatoWin!O135&gt;5,"y","n")</f>
        <v>n</v>
      </c>
      <c r="H135" t="str">
        <f>IF(AnalizzatoWin!P135&gt;5,"y","n")</f>
        <v>y</v>
      </c>
      <c r="I135" t="str">
        <f>IF(AnalizzatoWin!Q135&gt;5,"y","n")</f>
        <v>n</v>
      </c>
    </row>
    <row r="136" spans="1:9" x14ac:dyDescent="0.25">
      <c r="A136" s="9" t="s">
        <v>270</v>
      </c>
      <c r="B136" t="str">
        <f>IF(AnalizzatoWin!J136&gt;5,"y","n")</f>
        <v>n</v>
      </c>
      <c r="C136" t="str">
        <f>IF(AnalizzatoWin!K136&gt;5,"y","n")</f>
        <v>n</v>
      </c>
      <c r="D136" t="str">
        <f>IF(AnalizzatoWin!L136&gt;5,"y","n")</f>
        <v>n</v>
      </c>
      <c r="E136" t="str">
        <f>IF(AnalizzatoWin!M136&gt;5,"y","n")</f>
        <v>y</v>
      </c>
      <c r="F136" t="str">
        <f>IF(AnalizzatoWin!N136&gt;5,"y","n")</f>
        <v>y</v>
      </c>
      <c r="G136" t="str">
        <f>IF(AnalizzatoWin!O136&gt;5,"y","n")</f>
        <v>y</v>
      </c>
      <c r="H136" t="str">
        <f>IF(AnalizzatoWin!P136&gt;5,"y","n")</f>
        <v>n</v>
      </c>
      <c r="I136" t="str">
        <f>IF(AnalizzatoWin!Q136&gt;5,"y","n")</f>
        <v>y</v>
      </c>
    </row>
    <row r="137" spans="1:9" ht="30" x14ac:dyDescent="0.25">
      <c r="A137" s="9" t="s">
        <v>272</v>
      </c>
      <c r="B137" t="str">
        <f>IF(AnalizzatoWin!J137&gt;5,"y","n")</f>
        <v>n</v>
      </c>
      <c r="C137" t="str">
        <f>IF(AnalizzatoWin!K137&gt;5,"y","n")</f>
        <v>n</v>
      </c>
      <c r="D137" t="str">
        <f>IF(AnalizzatoWin!L137&gt;5,"y","n")</f>
        <v>n</v>
      </c>
      <c r="E137" t="str">
        <f>IF(AnalizzatoWin!M137&gt;5,"y","n")</f>
        <v>n</v>
      </c>
      <c r="F137" t="str">
        <f>IF(AnalizzatoWin!N137&gt;5,"y","n")</f>
        <v>y</v>
      </c>
      <c r="G137" t="str">
        <f>IF(AnalizzatoWin!O137&gt;5,"y","n")</f>
        <v>n</v>
      </c>
      <c r="H137" t="str">
        <f>IF(AnalizzatoWin!P137&gt;5,"y","n")</f>
        <v>n</v>
      </c>
      <c r="I137" t="str">
        <f>IF(AnalizzatoWin!Q137&gt;5,"y","n")</f>
        <v>n</v>
      </c>
    </row>
    <row r="138" spans="1:9" x14ac:dyDescent="0.25">
      <c r="A138" s="9" t="s">
        <v>274</v>
      </c>
      <c r="B138" t="str">
        <f>IF(AnalizzatoWin!J138&gt;5,"y","n")</f>
        <v>n</v>
      </c>
      <c r="C138" t="str">
        <f>IF(AnalizzatoWin!K138&gt;5,"y","n")</f>
        <v>n</v>
      </c>
      <c r="D138" t="str">
        <f>IF(AnalizzatoWin!L138&gt;5,"y","n")</f>
        <v>n</v>
      </c>
      <c r="E138" t="str">
        <f>IF(AnalizzatoWin!M138&gt;5,"y","n")</f>
        <v>n</v>
      </c>
      <c r="F138" t="str">
        <f>IF(AnalizzatoWin!N138&gt;5,"y","n")</f>
        <v>y</v>
      </c>
      <c r="G138" t="str">
        <f>IF(AnalizzatoWin!O138&gt;5,"y","n")</f>
        <v>n</v>
      </c>
      <c r="H138" t="str">
        <f>IF(AnalizzatoWin!P138&gt;5,"y","n")</f>
        <v>n</v>
      </c>
      <c r="I138" t="str">
        <f>IF(AnalizzatoWin!Q138&gt;5,"y","n")</f>
        <v>n</v>
      </c>
    </row>
    <row r="139" spans="1:9" ht="30" x14ac:dyDescent="0.25">
      <c r="A139" s="9" t="s">
        <v>276</v>
      </c>
      <c r="B139" t="str">
        <f>IF(AnalizzatoWin!J139&gt;5,"y","n")</f>
        <v>n</v>
      </c>
      <c r="C139" t="str">
        <f>IF(AnalizzatoWin!K139&gt;5,"y","n")</f>
        <v>n</v>
      </c>
      <c r="D139" t="str">
        <f>IF(AnalizzatoWin!L139&gt;5,"y","n")</f>
        <v>n</v>
      </c>
      <c r="E139" t="str">
        <f>IF(AnalizzatoWin!M139&gt;5,"y","n")</f>
        <v>n</v>
      </c>
      <c r="F139" t="str">
        <f>IF(AnalizzatoWin!N139&gt;5,"y","n")</f>
        <v>y</v>
      </c>
      <c r="G139" t="str">
        <f>IF(AnalizzatoWin!O139&gt;5,"y","n")</f>
        <v>n</v>
      </c>
      <c r="H139" t="str">
        <f>IF(AnalizzatoWin!P139&gt;5,"y","n")</f>
        <v>n</v>
      </c>
      <c r="I139" t="str">
        <f>IF(AnalizzatoWin!Q139&gt;5,"y","n")</f>
        <v>n</v>
      </c>
    </row>
    <row r="140" spans="1:9" ht="45" x14ac:dyDescent="0.25">
      <c r="A140" s="9" t="s">
        <v>278</v>
      </c>
      <c r="B140" t="str">
        <f>IF(AnalizzatoWin!J140&gt;5,"y","n")</f>
        <v>y</v>
      </c>
      <c r="C140" t="str">
        <f>IF(AnalizzatoWin!K140&gt;5,"y","n")</f>
        <v>n</v>
      </c>
      <c r="D140" t="str">
        <f>IF(AnalizzatoWin!L140&gt;5,"y","n")</f>
        <v>n</v>
      </c>
      <c r="E140" t="str">
        <f>IF(AnalizzatoWin!M140&gt;5,"y","n")</f>
        <v>y</v>
      </c>
      <c r="F140" t="str">
        <f>IF(AnalizzatoWin!N140&gt;5,"y","n")</f>
        <v>y</v>
      </c>
      <c r="G140" t="str">
        <f>IF(AnalizzatoWin!O140&gt;5,"y","n")</f>
        <v>y</v>
      </c>
      <c r="H140" t="str">
        <f>IF(AnalizzatoWin!P140&gt;5,"y","n")</f>
        <v>n</v>
      </c>
      <c r="I140" t="str">
        <f>IF(AnalizzatoWin!Q140&gt;5,"y","n")</f>
        <v>n</v>
      </c>
    </row>
    <row r="141" spans="1:9" ht="75" x14ac:dyDescent="0.25">
      <c r="A141" s="9" t="s">
        <v>280</v>
      </c>
      <c r="B141" t="str">
        <f>IF(AnalizzatoWin!J141&gt;5,"y","n")</f>
        <v>y</v>
      </c>
      <c r="C141" t="str">
        <f>IF(AnalizzatoWin!K141&gt;5,"y","n")</f>
        <v>n</v>
      </c>
      <c r="D141" t="str">
        <f>IF(AnalizzatoWin!L141&gt;5,"y","n")</f>
        <v>n</v>
      </c>
      <c r="E141" t="str">
        <f>IF(AnalizzatoWin!M141&gt;5,"y","n")</f>
        <v>y</v>
      </c>
      <c r="F141" t="str">
        <f>IF(AnalizzatoWin!N141&gt;5,"y","n")</f>
        <v>y</v>
      </c>
      <c r="G141" t="str">
        <f>IF(AnalizzatoWin!O141&gt;5,"y","n")</f>
        <v>y</v>
      </c>
      <c r="H141" t="str">
        <f>IF(AnalizzatoWin!P141&gt;5,"y","n")</f>
        <v>y</v>
      </c>
      <c r="I141" t="str">
        <f>IF(AnalizzatoWin!Q141&gt;5,"y","n")</f>
        <v>n</v>
      </c>
    </row>
    <row r="142" spans="1:9" ht="45" x14ac:dyDescent="0.25">
      <c r="A142" s="9" t="s">
        <v>282</v>
      </c>
      <c r="B142" t="str">
        <f>IF(AnalizzatoWin!J142&gt;5,"y","n")</f>
        <v>y</v>
      </c>
      <c r="C142" t="str">
        <f>IF(AnalizzatoWin!K142&gt;5,"y","n")</f>
        <v>n</v>
      </c>
      <c r="D142" t="str">
        <f>IF(AnalizzatoWin!L142&gt;5,"y","n")</f>
        <v>y</v>
      </c>
      <c r="E142" t="str">
        <f>IF(AnalizzatoWin!M142&gt;5,"y","n")</f>
        <v>y</v>
      </c>
      <c r="F142" t="str">
        <f>IF(AnalizzatoWin!N142&gt;5,"y","n")</f>
        <v>y</v>
      </c>
      <c r="G142" t="str">
        <f>IF(AnalizzatoWin!O142&gt;5,"y","n")</f>
        <v>y</v>
      </c>
      <c r="H142" t="str">
        <f>IF(AnalizzatoWin!P142&gt;5,"y","n")</f>
        <v>y</v>
      </c>
      <c r="I142" t="str">
        <f>IF(AnalizzatoWin!Q142&gt;5,"y","n")</f>
        <v>n</v>
      </c>
    </row>
    <row r="143" spans="1:9" ht="75" x14ac:dyDescent="0.25">
      <c r="A143" s="9" t="s">
        <v>284</v>
      </c>
      <c r="B143" t="str">
        <f>IF(AnalizzatoWin!J143&gt;5,"y","n")</f>
        <v>y</v>
      </c>
      <c r="C143" t="str">
        <f>IF(AnalizzatoWin!K143&gt;5,"y","n")</f>
        <v>y</v>
      </c>
      <c r="D143" t="str">
        <f>IF(AnalizzatoWin!L143&gt;5,"y","n")</f>
        <v>y</v>
      </c>
      <c r="E143" t="str">
        <f>IF(AnalizzatoWin!M143&gt;5,"y","n")</f>
        <v>y</v>
      </c>
      <c r="F143" t="str">
        <f>IF(AnalizzatoWin!N143&gt;5,"y","n")</f>
        <v>y</v>
      </c>
      <c r="G143" t="str">
        <f>IF(AnalizzatoWin!O143&gt;5,"y","n")</f>
        <v>y</v>
      </c>
      <c r="H143" t="str">
        <f>IF(AnalizzatoWin!P143&gt;5,"y","n")</f>
        <v>y</v>
      </c>
      <c r="I143" t="str">
        <f>IF(AnalizzatoWin!Q143&gt;5,"y","n")</f>
        <v>n</v>
      </c>
    </row>
    <row r="144" spans="1:9" ht="150" x14ac:dyDescent="0.25">
      <c r="A144" s="9" t="s">
        <v>286</v>
      </c>
      <c r="B144" t="str">
        <f>IF(AnalizzatoWin!J144&gt;5,"y","n")</f>
        <v>y</v>
      </c>
      <c r="C144" t="str">
        <f>IF(AnalizzatoWin!K144&gt;5,"y","n")</f>
        <v>n</v>
      </c>
      <c r="D144" t="str">
        <f>IF(AnalizzatoWin!L144&gt;5,"y","n")</f>
        <v>n</v>
      </c>
      <c r="E144" t="str">
        <f>IF(AnalizzatoWin!M144&gt;5,"y","n")</f>
        <v>y</v>
      </c>
      <c r="F144" t="str">
        <f>IF(AnalizzatoWin!N144&gt;5,"y","n")</f>
        <v>y</v>
      </c>
      <c r="G144" t="str">
        <f>IF(AnalizzatoWin!O144&gt;5,"y","n")</f>
        <v>y</v>
      </c>
      <c r="H144" t="str">
        <f>IF(AnalizzatoWin!P144&gt;5,"y","n")</f>
        <v>y</v>
      </c>
      <c r="I144" t="str">
        <f>IF(AnalizzatoWin!Q144&gt;5,"y","n")</f>
        <v>n</v>
      </c>
    </row>
    <row r="145" spans="1:9" ht="240" x14ac:dyDescent="0.25">
      <c r="A145" s="9" t="s">
        <v>288</v>
      </c>
      <c r="B145" t="str">
        <f>IF(AnalizzatoWin!J145&gt;5,"y","n")</f>
        <v>y</v>
      </c>
      <c r="C145" t="str">
        <f>IF(AnalizzatoWin!K145&gt;5,"y","n")</f>
        <v>n</v>
      </c>
      <c r="D145" t="str">
        <f>IF(AnalizzatoWin!L145&gt;5,"y","n")</f>
        <v>n</v>
      </c>
      <c r="E145" t="str">
        <f>IF(AnalizzatoWin!M145&gt;5,"y","n")</f>
        <v>y</v>
      </c>
      <c r="F145" t="str">
        <f>IF(AnalizzatoWin!N145&gt;5,"y","n")</f>
        <v>y</v>
      </c>
      <c r="G145" t="str">
        <f>IF(AnalizzatoWin!O145&gt;5,"y","n")</f>
        <v>y</v>
      </c>
      <c r="H145" t="str">
        <f>IF(AnalizzatoWin!P145&gt;5,"y","n")</f>
        <v>y</v>
      </c>
      <c r="I145" t="str">
        <f>IF(AnalizzatoWin!Q145&gt;5,"y","n")</f>
        <v>n</v>
      </c>
    </row>
    <row r="146" spans="1:9" ht="150" x14ac:dyDescent="0.25">
      <c r="A146" s="9" t="s">
        <v>290</v>
      </c>
      <c r="B146" t="str">
        <f>IF(AnalizzatoWin!J146&gt;5,"y","n")</f>
        <v>n</v>
      </c>
      <c r="C146" t="str">
        <f>IF(AnalizzatoWin!K146&gt;5,"y","n")</f>
        <v>y</v>
      </c>
      <c r="D146" t="str">
        <f>IF(AnalizzatoWin!L146&gt;5,"y","n")</f>
        <v>n</v>
      </c>
      <c r="E146" t="str">
        <f>IF(AnalizzatoWin!M146&gt;5,"y","n")</f>
        <v>y</v>
      </c>
      <c r="F146" t="str">
        <f>IF(AnalizzatoWin!N146&gt;5,"y","n")</f>
        <v>y</v>
      </c>
      <c r="G146" t="str">
        <f>IF(AnalizzatoWin!O146&gt;5,"y","n")</f>
        <v>y</v>
      </c>
      <c r="H146" t="str">
        <f>IF(AnalizzatoWin!P146&gt;5,"y","n")</f>
        <v>y</v>
      </c>
      <c r="I146" t="str">
        <f>IF(AnalizzatoWin!Q146&gt;5,"y","n")</f>
        <v>y</v>
      </c>
    </row>
    <row r="147" spans="1:9" ht="60" x14ac:dyDescent="0.25">
      <c r="A147" s="9" t="s">
        <v>292</v>
      </c>
      <c r="B147" t="str">
        <f>IF(AnalizzatoWin!J147&gt;5,"y","n")</f>
        <v>y</v>
      </c>
      <c r="C147" t="str">
        <f>IF(AnalizzatoWin!K147&gt;5,"y","n")</f>
        <v>n</v>
      </c>
      <c r="D147" t="str">
        <f>IF(AnalizzatoWin!L147&gt;5,"y","n")</f>
        <v>y</v>
      </c>
      <c r="E147" t="str">
        <f>IF(AnalizzatoWin!M147&gt;5,"y","n")</f>
        <v>y</v>
      </c>
      <c r="F147" t="str">
        <f>IF(AnalizzatoWin!N147&gt;5,"y","n")</f>
        <v>y</v>
      </c>
      <c r="G147" t="str">
        <f>IF(AnalizzatoWin!O147&gt;5,"y","n")</f>
        <v>y</v>
      </c>
      <c r="H147" t="str">
        <f>IF(AnalizzatoWin!P147&gt;5,"y","n")</f>
        <v>y</v>
      </c>
      <c r="I147" t="str">
        <f>IF(AnalizzatoWin!Q147&gt;5,"y","n")</f>
        <v>n</v>
      </c>
    </row>
    <row r="148" spans="1:9" ht="75" x14ac:dyDescent="0.25">
      <c r="A148" s="9" t="s">
        <v>294</v>
      </c>
      <c r="B148" t="str">
        <f>IF(AnalizzatoWin!J148&gt;5,"y","n")</f>
        <v>y</v>
      </c>
      <c r="C148" t="str">
        <f>IF(AnalizzatoWin!K148&gt;5,"y","n")</f>
        <v>n</v>
      </c>
      <c r="D148" t="str">
        <f>IF(AnalizzatoWin!L148&gt;5,"y","n")</f>
        <v>y</v>
      </c>
      <c r="E148" t="str">
        <f>IF(AnalizzatoWin!M148&gt;5,"y","n")</f>
        <v>y</v>
      </c>
      <c r="F148" t="str">
        <f>IF(AnalizzatoWin!N148&gt;5,"y","n")</f>
        <v>y</v>
      </c>
      <c r="G148" t="str">
        <f>IF(AnalizzatoWin!O148&gt;5,"y","n")</f>
        <v>y</v>
      </c>
      <c r="H148" t="str">
        <f>IF(AnalizzatoWin!P148&gt;5,"y","n")</f>
        <v>n</v>
      </c>
      <c r="I148" t="str">
        <f>IF(AnalizzatoWin!Q148&gt;5,"y","n")</f>
        <v>n</v>
      </c>
    </row>
    <row r="149" spans="1:9" ht="60" x14ac:dyDescent="0.25">
      <c r="A149" s="9" t="s">
        <v>296</v>
      </c>
      <c r="B149" t="str">
        <f>IF(AnalizzatoWin!J149&gt;5,"y","n")</f>
        <v>y</v>
      </c>
      <c r="C149" t="str">
        <f>IF(AnalizzatoWin!K149&gt;5,"y","n")</f>
        <v>n</v>
      </c>
      <c r="D149" t="str">
        <f>IF(AnalizzatoWin!L149&gt;5,"y","n")</f>
        <v>n</v>
      </c>
      <c r="E149" t="str">
        <f>IF(AnalizzatoWin!M149&gt;5,"y","n")</f>
        <v>y</v>
      </c>
      <c r="F149" t="str">
        <f>IF(AnalizzatoWin!N149&gt;5,"y","n")</f>
        <v>y</v>
      </c>
      <c r="G149" t="str">
        <f>IF(AnalizzatoWin!O149&gt;5,"y","n")</f>
        <v>y</v>
      </c>
      <c r="H149" t="str">
        <f>IF(AnalizzatoWin!P149&gt;5,"y","n")</f>
        <v>y</v>
      </c>
      <c r="I149" t="str">
        <f>IF(AnalizzatoWin!Q149&gt;5,"y","n")</f>
        <v>n</v>
      </c>
    </row>
    <row r="150" spans="1:9" ht="165" x14ac:dyDescent="0.25">
      <c r="A150" s="9" t="s">
        <v>298</v>
      </c>
      <c r="B150" t="str">
        <f>IF(AnalizzatoWin!J150&gt;5,"y","n")</f>
        <v>n</v>
      </c>
      <c r="C150" t="str">
        <f>IF(AnalizzatoWin!K150&gt;5,"y","n")</f>
        <v>y</v>
      </c>
      <c r="D150" t="str">
        <f>IF(AnalizzatoWin!L150&gt;5,"y","n")</f>
        <v>n</v>
      </c>
      <c r="E150" t="str">
        <f>IF(AnalizzatoWin!M150&gt;5,"y","n")</f>
        <v>y</v>
      </c>
      <c r="F150" t="str">
        <f>IF(AnalizzatoWin!N150&gt;5,"y","n")</f>
        <v>y</v>
      </c>
      <c r="G150" t="str">
        <f>IF(AnalizzatoWin!O150&gt;5,"y","n")</f>
        <v>y</v>
      </c>
      <c r="H150" t="str">
        <f>IF(AnalizzatoWin!P150&gt;5,"y","n")</f>
        <v>y</v>
      </c>
      <c r="I150" t="str">
        <f>IF(AnalizzatoWin!Q150&gt;5,"y","n")</f>
        <v>n</v>
      </c>
    </row>
    <row r="151" spans="1:9" ht="45" x14ac:dyDescent="0.25">
      <c r="A151" s="9" t="s">
        <v>300</v>
      </c>
      <c r="B151" t="str">
        <f>IF(AnalizzatoWin!J151&gt;5,"y","n")</f>
        <v>n</v>
      </c>
      <c r="C151" t="str">
        <f>IF(AnalizzatoWin!K151&gt;5,"y","n")</f>
        <v>n</v>
      </c>
      <c r="D151" t="str">
        <f>IF(AnalizzatoWin!L151&gt;5,"y","n")</f>
        <v>n</v>
      </c>
      <c r="E151" t="str">
        <f>IF(AnalizzatoWin!M151&gt;5,"y","n")</f>
        <v>n</v>
      </c>
      <c r="F151" t="str">
        <f>IF(AnalizzatoWin!N151&gt;5,"y","n")</f>
        <v>y</v>
      </c>
      <c r="G151" t="str">
        <f>IF(AnalizzatoWin!O151&gt;5,"y","n")</f>
        <v>y</v>
      </c>
      <c r="H151" t="str">
        <f>IF(AnalizzatoWin!P151&gt;5,"y","n")</f>
        <v>n</v>
      </c>
      <c r="I151" t="str">
        <f>IF(AnalizzatoWin!Q151&gt;5,"y","n")</f>
        <v>n</v>
      </c>
    </row>
    <row r="152" spans="1:9" ht="195" x14ac:dyDescent="0.25">
      <c r="A152" s="9" t="s">
        <v>302</v>
      </c>
      <c r="B152" t="str">
        <f>IF(AnalizzatoWin!J152&gt;5,"y","n")</f>
        <v>y</v>
      </c>
      <c r="C152" t="str">
        <f>IF(AnalizzatoWin!K152&gt;5,"y","n")</f>
        <v>n</v>
      </c>
      <c r="D152" t="str">
        <f>IF(AnalizzatoWin!L152&gt;5,"y","n")</f>
        <v>y</v>
      </c>
      <c r="E152" t="str">
        <f>IF(AnalizzatoWin!M152&gt;5,"y","n")</f>
        <v>y</v>
      </c>
      <c r="F152" t="str">
        <f>IF(AnalizzatoWin!N152&gt;5,"y","n")</f>
        <v>y</v>
      </c>
      <c r="G152" t="str">
        <f>IF(AnalizzatoWin!O152&gt;5,"y","n")</f>
        <v>y</v>
      </c>
      <c r="H152" t="str">
        <f>IF(AnalizzatoWin!P152&gt;5,"y","n")</f>
        <v>n</v>
      </c>
      <c r="I152" t="str">
        <f>IF(AnalizzatoWin!Q152&gt;5,"y","n")</f>
        <v>n</v>
      </c>
    </row>
    <row r="153" spans="1:9" ht="30" x14ac:dyDescent="0.25">
      <c r="A153" s="9" t="s">
        <v>304</v>
      </c>
      <c r="B153" t="str">
        <f>IF(AnalizzatoWin!J153&gt;5,"y","n")</f>
        <v>n</v>
      </c>
      <c r="C153" t="str">
        <f>IF(AnalizzatoWin!K153&gt;5,"y","n")</f>
        <v>n</v>
      </c>
      <c r="D153" t="str">
        <f>IF(AnalizzatoWin!L153&gt;5,"y","n")</f>
        <v>n</v>
      </c>
      <c r="E153" t="str">
        <f>IF(AnalizzatoWin!M153&gt;5,"y","n")</f>
        <v>y</v>
      </c>
      <c r="F153" t="str">
        <f>IF(AnalizzatoWin!N153&gt;5,"y","n")</f>
        <v>y</v>
      </c>
      <c r="G153" t="str">
        <f>IF(AnalizzatoWin!O153&gt;5,"y","n")</f>
        <v>y</v>
      </c>
      <c r="H153" t="str">
        <f>IF(AnalizzatoWin!P153&gt;5,"y","n")</f>
        <v>y</v>
      </c>
      <c r="I153" t="str">
        <f>IF(AnalizzatoWin!Q153&gt;5,"y","n")</f>
        <v>n</v>
      </c>
    </row>
    <row r="154" spans="1:9" ht="45" x14ac:dyDescent="0.25">
      <c r="A154" s="9" t="s">
        <v>306</v>
      </c>
      <c r="B154" t="str">
        <f>IF(AnalizzatoWin!J154&gt;5,"y","n")</f>
        <v>n</v>
      </c>
      <c r="C154" t="str">
        <f>IF(AnalizzatoWin!K154&gt;5,"y","n")</f>
        <v>n</v>
      </c>
      <c r="D154" t="str">
        <f>IF(AnalizzatoWin!L154&gt;5,"y","n")</f>
        <v>n</v>
      </c>
      <c r="E154" t="str">
        <f>IF(AnalizzatoWin!M154&gt;5,"y","n")</f>
        <v>n</v>
      </c>
      <c r="F154" t="str">
        <f>IF(AnalizzatoWin!N154&gt;5,"y","n")</f>
        <v>y</v>
      </c>
      <c r="G154" t="str">
        <f>IF(AnalizzatoWin!O154&gt;5,"y","n")</f>
        <v>n</v>
      </c>
      <c r="H154" t="str">
        <f>IF(AnalizzatoWin!P154&gt;5,"y","n")</f>
        <v>n</v>
      </c>
      <c r="I154" t="str">
        <f>IF(AnalizzatoWin!Q154&gt;5,"y","n")</f>
        <v>n</v>
      </c>
    </row>
    <row r="155" spans="1:9" ht="60" x14ac:dyDescent="0.25">
      <c r="A155" s="9" t="s">
        <v>308</v>
      </c>
      <c r="B155" t="str">
        <f>IF(AnalizzatoWin!J155&gt;5,"y","n")</f>
        <v>n</v>
      </c>
      <c r="C155" t="str">
        <f>IF(AnalizzatoWin!K155&gt;5,"y","n")</f>
        <v>n</v>
      </c>
      <c r="D155" t="str">
        <f>IF(AnalizzatoWin!L155&gt;5,"y","n")</f>
        <v>n</v>
      </c>
      <c r="E155" t="str">
        <f>IF(AnalizzatoWin!M155&gt;5,"y","n")</f>
        <v>y</v>
      </c>
      <c r="F155" t="str">
        <f>IF(AnalizzatoWin!N155&gt;5,"y","n")</f>
        <v>y</v>
      </c>
      <c r="G155" t="str">
        <f>IF(AnalizzatoWin!O155&gt;5,"y","n")</f>
        <v>y</v>
      </c>
      <c r="H155" t="str">
        <f>IF(AnalizzatoWin!P155&gt;5,"y","n")</f>
        <v>y</v>
      </c>
      <c r="I155" t="str">
        <f>IF(AnalizzatoWin!Q155&gt;5,"y","n")</f>
        <v>n</v>
      </c>
    </row>
    <row r="156" spans="1:9" ht="45" x14ac:dyDescent="0.25">
      <c r="A156" s="9" t="s">
        <v>310</v>
      </c>
      <c r="B156" t="str">
        <f>IF(AnalizzatoWin!J156&gt;5,"y","n")</f>
        <v>n</v>
      </c>
      <c r="C156" t="str">
        <f>IF(AnalizzatoWin!K156&gt;5,"y","n")</f>
        <v>y</v>
      </c>
      <c r="D156" t="str">
        <f>IF(AnalizzatoWin!L156&gt;5,"y","n")</f>
        <v>n</v>
      </c>
      <c r="E156" t="str">
        <f>IF(AnalizzatoWin!M156&gt;5,"y","n")</f>
        <v>n</v>
      </c>
      <c r="F156" t="str">
        <f>IF(AnalizzatoWin!N156&gt;5,"y","n")</f>
        <v>y</v>
      </c>
      <c r="G156" t="str">
        <f>IF(AnalizzatoWin!O156&gt;5,"y","n")</f>
        <v>n</v>
      </c>
      <c r="H156" t="str">
        <f>IF(AnalizzatoWin!P156&gt;5,"y","n")</f>
        <v>y</v>
      </c>
      <c r="I156" t="str">
        <f>IF(AnalizzatoWin!Q156&gt;5,"y","n")</f>
        <v>n</v>
      </c>
    </row>
    <row r="157" spans="1:9" ht="45" x14ac:dyDescent="0.25">
      <c r="A157" s="9" t="s">
        <v>312</v>
      </c>
      <c r="B157" t="str">
        <f>IF(AnalizzatoWin!J157&gt;5,"y","n")</f>
        <v>n</v>
      </c>
      <c r="C157" t="str">
        <f>IF(AnalizzatoWin!K157&gt;5,"y","n")</f>
        <v>y</v>
      </c>
      <c r="D157" t="str">
        <f>IF(AnalizzatoWin!L157&gt;5,"y","n")</f>
        <v>n</v>
      </c>
      <c r="E157" t="str">
        <f>IF(AnalizzatoWin!M157&gt;5,"y","n")</f>
        <v>y</v>
      </c>
      <c r="F157" t="str">
        <f>IF(AnalizzatoWin!N157&gt;5,"y","n")</f>
        <v>y</v>
      </c>
      <c r="G157" t="str">
        <f>IF(AnalizzatoWin!O157&gt;5,"y","n")</f>
        <v>n</v>
      </c>
      <c r="H157" t="str">
        <f>IF(AnalizzatoWin!P157&gt;5,"y","n")</f>
        <v>n</v>
      </c>
      <c r="I157" t="str">
        <f>IF(AnalizzatoWin!Q157&gt;5,"y","n")</f>
        <v>n</v>
      </c>
    </row>
    <row r="158" spans="1:9" ht="45" x14ac:dyDescent="0.25">
      <c r="A158" s="9" t="s">
        <v>314</v>
      </c>
      <c r="B158" t="str">
        <f>IF(AnalizzatoWin!J158&gt;5,"y","n")</f>
        <v>n</v>
      </c>
      <c r="C158" t="str">
        <f>IF(AnalizzatoWin!K158&gt;5,"y","n")</f>
        <v>n</v>
      </c>
      <c r="D158" t="str">
        <f>IF(AnalizzatoWin!L158&gt;5,"y","n")</f>
        <v>n</v>
      </c>
      <c r="E158" t="str">
        <f>IF(AnalizzatoWin!M158&gt;5,"y","n")</f>
        <v>n</v>
      </c>
      <c r="F158" t="str">
        <f>IF(AnalizzatoWin!N158&gt;5,"y","n")</f>
        <v>y</v>
      </c>
      <c r="G158" t="str">
        <f>IF(AnalizzatoWin!O158&gt;5,"y","n")</f>
        <v>y</v>
      </c>
      <c r="H158" t="str">
        <f>IF(AnalizzatoWin!P158&gt;5,"y","n")</f>
        <v>y</v>
      </c>
      <c r="I158" t="str">
        <f>IF(AnalizzatoWin!Q158&gt;5,"y","n")</f>
        <v>n</v>
      </c>
    </row>
    <row r="159" spans="1:9" ht="30" x14ac:dyDescent="0.25">
      <c r="A159" s="9" t="s">
        <v>316</v>
      </c>
      <c r="B159" t="str">
        <f>IF(AnalizzatoWin!J159&gt;5,"y","n")</f>
        <v>y</v>
      </c>
      <c r="C159" t="str">
        <f>IF(AnalizzatoWin!K159&gt;5,"y","n")</f>
        <v>n</v>
      </c>
      <c r="D159" t="str">
        <f>IF(AnalizzatoWin!L159&gt;5,"y","n")</f>
        <v>n</v>
      </c>
      <c r="E159" t="str">
        <f>IF(AnalizzatoWin!M159&gt;5,"y","n")</f>
        <v>n</v>
      </c>
      <c r="F159" t="str">
        <f>IF(AnalizzatoWin!N159&gt;5,"y","n")</f>
        <v>y</v>
      </c>
      <c r="G159" t="str">
        <f>IF(AnalizzatoWin!O159&gt;5,"y","n")</f>
        <v>n</v>
      </c>
      <c r="H159" t="str">
        <f>IF(AnalizzatoWin!P159&gt;5,"y","n")</f>
        <v>n</v>
      </c>
      <c r="I159" t="str">
        <f>IF(AnalizzatoWin!Q159&gt;5,"y","n")</f>
        <v>n</v>
      </c>
    </row>
    <row r="160" spans="1:9" ht="60" x14ac:dyDescent="0.25">
      <c r="A160" s="9" t="s">
        <v>318</v>
      </c>
      <c r="B160" t="str">
        <f>IF(AnalizzatoWin!J160&gt;5,"y","n")</f>
        <v>y</v>
      </c>
      <c r="C160" t="str">
        <f>IF(AnalizzatoWin!K160&gt;5,"y","n")</f>
        <v>n</v>
      </c>
      <c r="D160" t="str">
        <f>IF(AnalizzatoWin!L160&gt;5,"y","n")</f>
        <v>y</v>
      </c>
      <c r="E160" t="str">
        <f>IF(AnalizzatoWin!M160&gt;5,"y","n")</f>
        <v>y</v>
      </c>
      <c r="F160" t="str">
        <f>IF(AnalizzatoWin!N160&gt;5,"y","n")</f>
        <v>y</v>
      </c>
      <c r="G160" t="str">
        <f>IF(AnalizzatoWin!O160&gt;5,"y","n")</f>
        <v>y</v>
      </c>
      <c r="H160" t="str">
        <f>IF(AnalizzatoWin!P160&gt;5,"y","n")</f>
        <v>y</v>
      </c>
      <c r="I160" t="str">
        <f>IF(AnalizzatoWin!Q160&gt;5,"y","n")</f>
        <v>n</v>
      </c>
    </row>
    <row r="161" spans="1:9" ht="300" x14ac:dyDescent="0.25">
      <c r="A161" s="9" t="s">
        <v>320</v>
      </c>
      <c r="B161" t="str">
        <f>IF(AnalizzatoWin!J161&gt;5,"y","n")</f>
        <v>y</v>
      </c>
      <c r="C161" t="str">
        <f>IF(AnalizzatoWin!K161&gt;5,"y","n")</f>
        <v>n</v>
      </c>
      <c r="D161" t="str">
        <f>IF(AnalizzatoWin!L161&gt;5,"y","n")</f>
        <v>y</v>
      </c>
      <c r="E161" t="str">
        <f>IF(AnalizzatoWin!M161&gt;5,"y","n")</f>
        <v>y</v>
      </c>
      <c r="F161" t="str">
        <f>IF(AnalizzatoWin!N161&gt;5,"y","n")</f>
        <v>y</v>
      </c>
      <c r="G161" t="str">
        <f>IF(AnalizzatoWin!O161&gt;5,"y","n")</f>
        <v>y</v>
      </c>
      <c r="H161" t="str">
        <f>IF(AnalizzatoWin!P161&gt;5,"y","n")</f>
        <v>y</v>
      </c>
      <c r="I161" t="str">
        <f>IF(AnalizzatoWin!Q161&gt;5,"y","n")</f>
        <v>n</v>
      </c>
    </row>
    <row r="162" spans="1:9" ht="135" x14ac:dyDescent="0.25">
      <c r="A162" s="9" t="s">
        <v>322</v>
      </c>
      <c r="B162" t="str">
        <f>IF(AnalizzatoWin!J162&gt;5,"y","n")</f>
        <v>y</v>
      </c>
      <c r="C162" t="str">
        <f>IF(AnalizzatoWin!K162&gt;5,"y","n")</f>
        <v>n</v>
      </c>
      <c r="D162" t="str">
        <f>IF(AnalizzatoWin!L162&gt;5,"y","n")</f>
        <v>y</v>
      </c>
      <c r="E162" t="str">
        <f>IF(AnalizzatoWin!M162&gt;5,"y","n")</f>
        <v>y</v>
      </c>
      <c r="F162" t="str">
        <f>IF(AnalizzatoWin!N162&gt;5,"y","n")</f>
        <v>y</v>
      </c>
      <c r="G162" t="str">
        <f>IF(AnalizzatoWin!O162&gt;5,"y","n")</f>
        <v>y</v>
      </c>
      <c r="H162" t="str">
        <f>IF(AnalizzatoWin!P162&gt;5,"y","n")</f>
        <v>y</v>
      </c>
      <c r="I162" t="str">
        <f>IF(AnalizzatoWin!Q162&gt;5,"y","n")</f>
        <v>n</v>
      </c>
    </row>
    <row r="163" spans="1:9" ht="105" x14ac:dyDescent="0.25">
      <c r="A163" s="9" t="s">
        <v>324</v>
      </c>
      <c r="B163" t="str">
        <f>IF(AnalizzatoWin!J163&gt;5,"y","n")</f>
        <v>n</v>
      </c>
      <c r="C163" t="str">
        <f>IF(AnalizzatoWin!K163&gt;5,"y","n")</f>
        <v>y</v>
      </c>
      <c r="D163" t="str">
        <f>IF(AnalizzatoWin!L163&gt;5,"y","n")</f>
        <v>n</v>
      </c>
      <c r="E163" t="str">
        <f>IF(AnalizzatoWin!M163&gt;5,"y","n")</f>
        <v>n</v>
      </c>
      <c r="F163" t="str">
        <f>IF(AnalizzatoWin!N163&gt;5,"y","n")</f>
        <v>y</v>
      </c>
      <c r="G163" t="str">
        <f>IF(AnalizzatoWin!O163&gt;5,"y","n")</f>
        <v>n</v>
      </c>
      <c r="H163" t="str">
        <f>IF(AnalizzatoWin!P163&gt;5,"y","n")</f>
        <v>n</v>
      </c>
      <c r="I163" t="str">
        <f>IF(AnalizzatoWin!Q163&gt;5,"y","n")</f>
        <v>n</v>
      </c>
    </row>
    <row r="164" spans="1:9" ht="255" x14ac:dyDescent="0.25">
      <c r="A164" s="9" t="s">
        <v>326</v>
      </c>
      <c r="B164" t="str">
        <f>IF(AnalizzatoWin!J164&gt;5,"y","n")</f>
        <v>n</v>
      </c>
      <c r="C164" t="str">
        <f>IF(AnalizzatoWin!K164&gt;5,"y","n")</f>
        <v>y</v>
      </c>
      <c r="D164" t="str">
        <f>IF(AnalizzatoWin!L164&gt;5,"y","n")</f>
        <v>n</v>
      </c>
      <c r="E164" t="str">
        <f>IF(AnalizzatoWin!M164&gt;5,"y","n")</f>
        <v>n</v>
      </c>
      <c r="F164" t="str">
        <f>IF(AnalizzatoWin!N164&gt;5,"y","n")</f>
        <v>y</v>
      </c>
      <c r="G164" t="str">
        <f>IF(AnalizzatoWin!O164&gt;5,"y","n")</f>
        <v>n</v>
      </c>
      <c r="H164" t="str">
        <f>IF(AnalizzatoWin!P164&gt;5,"y","n")</f>
        <v>y</v>
      </c>
      <c r="I164" t="str">
        <f>IF(AnalizzatoWin!Q164&gt;5,"y","n")</f>
        <v>n</v>
      </c>
    </row>
    <row r="165" spans="1:9" ht="90" x14ac:dyDescent="0.25">
      <c r="A165" s="9" t="s">
        <v>328</v>
      </c>
      <c r="B165" t="str">
        <f>IF(AnalizzatoWin!J165&gt;5,"y","n")</f>
        <v>y</v>
      </c>
      <c r="C165" t="str">
        <f>IF(AnalizzatoWin!K165&gt;5,"y","n")</f>
        <v>y</v>
      </c>
      <c r="D165" t="str">
        <f>IF(AnalizzatoWin!L165&gt;5,"y","n")</f>
        <v>y</v>
      </c>
      <c r="E165" t="str">
        <f>IF(AnalizzatoWin!M165&gt;5,"y","n")</f>
        <v>y</v>
      </c>
      <c r="F165" t="str">
        <f>IF(AnalizzatoWin!N165&gt;5,"y","n")</f>
        <v>y</v>
      </c>
      <c r="G165" t="str">
        <f>IF(AnalizzatoWin!O165&gt;5,"y","n")</f>
        <v>y</v>
      </c>
      <c r="H165" t="str">
        <f>IF(AnalizzatoWin!P165&gt;5,"y","n")</f>
        <v>y</v>
      </c>
      <c r="I165" t="str">
        <f>IF(AnalizzatoWin!Q165&gt;5,"y","n")</f>
        <v>y</v>
      </c>
    </row>
    <row r="166" spans="1:9" ht="75" x14ac:dyDescent="0.25">
      <c r="A166" s="9" t="s">
        <v>330</v>
      </c>
      <c r="B166" t="str">
        <f>IF(AnalizzatoWin!J166&gt;5,"y","n")</f>
        <v>n</v>
      </c>
      <c r="C166" t="str">
        <f>IF(AnalizzatoWin!K166&gt;5,"y","n")</f>
        <v>n</v>
      </c>
      <c r="D166" t="str">
        <f>IF(AnalizzatoWin!L166&gt;5,"y","n")</f>
        <v>n</v>
      </c>
      <c r="E166" t="str">
        <f>IF(AnalizzatoWin!M166&gt;5,"y","n")</f>
        <v>n</v>
      </c>
      <c r="F166" t="str">
        <f>IF(AnalizzatoWin!N166&gt;5,"y","n")</f>
        <v>y</v>
      </c>
      <c r="G166" t="str">
        <f>IF(AnalizzatoWin!O166&gt;5,"y","n")</f>
        <v>n</v>
      </c>
      <c r="H166" t="str">
        <f>IF(AnalizzatoWin!P166&gt;5,"y","n")</f>
        <v>y</v>
      </c>
      <c r="I166" t="str">
        <f>IF(AnalizzatoWin!Q166&gt;5,"y","n")</f>
        <v>n</v>
      </c>
    </row>
    <row r="167" spans="1:9" ht="165" x14ac:dyDescent="0.25">
      <c r="A167" s="9" t="s">
        <v>332</v>
      </c>
      <c r="B167" t="str">
        <f>IF(AnalizzatoWin!J167&gt;5,"y","n")</f>
        <v>n</v>
      </c>
      <c r="C167" t="str">
        <f>IF(AnalizzatoWin!K167&gt;5,"y","n")</f>
        <v>n</v>
      </c>
      <c r="D167" t="str">
        <f>IF(AnalizzatoWin!L167&gt;5,"y","n")</f>
        <v>n</v>
      </c>
      <c r="E167" t="str">
        <f>IF(AnalizzatoWin!M167&gt;5,"y","n")</f>
        <v>n</v>
      </c>
      <c r="F167" t="str">
        <f>IF(AnalizzatoWin!N167&gt;5,"y","n")</f>
        <v>y</v>
      </c>
      <c r="G167" t="str">
        <f>IF(AnalizzatoWin!O167&gt;5,"y","n")</f>
        <v>n</v>
      </c>
      <c r="H167" t="str">
        <f>IF(AnalizzatoWin!P167&gt;5,"y","n")</f>
        <v>n</v>
      </c>
      <c r="I167" t="str">
        <f>IF(AnalizzatoWin!Q167&gt;5,"y","n")</f>
        <v>n</v>
      </c>
    </row>
    <row r="168" spans="1:9" ht="180" x14ac:dyDescent="0.25">
      <c r="A168" s="9" t="s">
        <v>334</v>
      </c>
      <c r="B168" t="str">
        <f>IF(AnalizzatoWin!J168&gt;5,"y","n")</f>
        <v>y</v>
      </c>
      <c r="C168" t="str">
        <f>IF(AnalizzatoWin!K168&gt;5,"y","n")</f>
        <v>n</v>
      </c>
      <c r="D168" t="str">
        <f>IF(AnalizzatoWin!L168&gt;5,"y","n")</f>
        <v>y</v>
      </c>
      <c r="E168" t="str">
        <f>IF(AnalizzatoWin!M168&gt;5,"y","n")</f>
        <v>y</v>
      </c>
      <c r="F168" t="str">
        <f>IF(AnalizzatoWin!N168&gt;5,"y","n")</f>
        <v>y</v>
      </c>
      <c r="G168" t="str">
        <f>IF(AnalizzatoWin!O168&gt;5,"y","n")</f>
        <v>y</v>
      </c>
      <c r="H168" t="str">
        <f>IF(AnalizzatoWin!P168&gt;5,"y","n")</f>
        <v>n</v>
      </c>
      <c r="I168" t="str">
        <f>IF(AnalizzatoWin!Q168&gt;5,"y","n")</f>
        <v>n</v>
      </c>
    </row>
    <row r="169" spans="1:9" ht="45" x14ac:dyDescent="0.25">
      <c r="A169" s="9" t="s">
        <v>336</v>
      </c>
      <c r="B169" t="str">
        <f>IF(AnalizzatoWin!J169&gt;5,"y","n")</f>
        <v>y</v>
      </c>
      <c r="C169" t="str">
        <f>IF(AnalizzatoWin!K169&gt;5,"y","n")</f>
        <v>n</v>
      </c>
      <c r="D169" t="str">
        <f>IF(AnalizzatoWin!L169&gt;5,"y","n")</f>
        <v>y</v>
      </c>
      <c r="E169" t="str">
        <f>IF(AnalizzatoWin!M169&gt;5,"y","n")</f>
        <v>y</v>
      </c>
      <c r="F169" t="str">
        <f>IF(AnalizzatoWin!N169&gt;5,"y","n")</f>
        <v>y</v>
      </c>
      <c r="G169" t="str">
        <f>IF(AnalizzatoWin!O169&gt;5,"y","n")</f>
        <v>y</v>
      </c>
      <c r="H169" t="str">
        <f>IF(AnalizzatoWin!P169&gt;5,"y","n")</f>
        <v>n</v>
      </c>
      <c r="I169" t="str">
        <f>IF(AnalizzatoWin!Q169&gt;5,"y","n")</f>
        <v>n</v>
      </c>
    </row>
    <row r="170" spans="1:9" ht="135" x14ac:dyDescent="0.25">
      <c r="A170" s="9" t="s">
        <v>338</v>
      </c>
      <c r="B170" t="str">
        <f>IF(AnalizzatoWin!J170&gt;5,"y","n")</f>
        <v>y</v>
      </c>
      <c r="C170" t="str">
        <f>IF(AnalizzatoWin!K170&gt;5,"y","n")</f>
        <v>n</v>
      </c>
      <c r="D170" t="str">
        <f>IF(AnalizzatoWin!L170&gt;5,"y","n")</f>
        <v>y</v>
      </c>
      <c r="E170" t="str">
        <f>IF(AnalizzatoWin!M170&gt;5,"y","n")</f>
        <v>y</v>
      </c>
      <c r="F170" t="str">
        <f>IF(AnalizzatoWin!N170&gt;5,"y","n")</f>
        <v>y</v>
      </c>
      <c r="G170" t="str">
        <f>IF(AnalizzatoWin!O170&gt;5,"y","n")</f>
        <v>y</v>
      </c>
      <c r="H170" t="str">
        <f>IF(AnalizzatoWin!P170&gt;5,"y","n")</f>
        <v>n</v>
      </c>
      <c r="I170" t="str">
        <f>IF(AnalizzatoWin!Q170&gt;5,"y","n")</f>
        <v>n</v>
      </c>
    </row>
    <row r="171" spans="1:9" ht="45" x14ac:dyDescent="0.25">
      <c r="A171" s="9" t="s">
        <v>340</v>
      </c>
      <c r="B171" t="str">
        <f>IF(AnalizzatoWin!J171&gt;5,"y","n")</f>
        <v>y</v>
      </c>
      <c r="C171" t="str">
        <f>IF(AnalizzatoWin!K171&gt;5,"y","n")</f>
        <v>n</v>
      </c>
      <c r="D171" t="str">
        <f>IF(AnalizzatoWin!L171&gt;5,"y","n")</f>
        <v>y</v>
      </c>
      <c r="E171" t="str">
        <f>IF(AnalizzatoWin!M171&gt;5,"y","n")</f>
        <v>y</v>
      </c>
      <c r="F171" t="str">
        <f>IF(AnalizzatoWin!N171&gt;5,"y","n")</f>
        <v>y</v>
      </c>
      <c r="G171" t="str">
        <f>IF(AnalizzatoWin!O171&gt;5,"y","n")</f>
        <v>y</v>
      </c>
      <c r="H171" t="str">
        <f>IF(AnalizzatoWin!P171&gt;5,"y","n")</f>
        <v>y</v>
      </c>
      <c r="I171" t="str">
        <f>IF(AnalizzatoWin!Q171&gt;5,"y","n")</f>
        <v>n</v>
      </c>
    </row>
    <row r="172" spans="1:9" ht="60" x14ac:dyDescent="0.25">
      <c r="A172" s="9" t="s">
        <v>342</v>
      </c>
      <c r="B172" t="str">
        <f>IF(AnalizzatoWin!J172&gt;5,"y","n")</f>
        <v>n</v>
      </c>
      <c r="C172" t="str">
        <f>IF(AnalizzatoWin!K172&gt;5,"y","n")</f>
        <v>n</v>
      </c>
      <c r="D172" t="str">
        <f>IF(AnalizzatoWin!L172&gt;5,"y","n")</f>
        <v>n</v>
      </c>
      <c r="E172" t="str">
        <f>IF(AnalizzatoWin!M172&gt;5,"y","n")</f>
        <v>y</v>
      </c>
      <c r="F172" t="str">
        <f>IF(AnalizzatoWin!N172&gt;5,"y","n")</f>
        <v>y</v>
      </c>
      <c r="G172" t="str">
        <f>IF(AnalizzatoWin!O172&gt;5,"y","n")</f>
        <v>n</v>
      </c>
      <c r="H172" t="str">
        <f>IF(AnalizzatoWin!P172&gt;5,"y","n")</f>
        <v>y</v>
      </c>
      <c r="I172" t="str">
        <f>IF(AnalizzatoWin!Q172&gt;5,"y","n")</f>
        <v>n</v>
      </c>
    </row>
    <row r="173" spans="1:9" ht="60" x14ac:dyDescent="0.25">
      <c r="A173" s="9" t="s">
        <v>344</v>
      </c>
      <c r="B173" t="str">
        <f>IF(AnalizzatoWin!J173&gt;5,"y","n")</f>
        <v>n</v>
      </c>
      <c r="C173" t="str">
        <f>IF(AnalizzatoWin!K173&gt;5,"y","n")</f>
        <v>n</v>
      </c>
      <c r="D173" t="str">
        <f>IF(AnalizzatoWin!L173&gt;5,"y","n")</f>
        <v>n</v>
      </c>
      <c r="E173" t="str">
        <f>IF(AnalizzatoWin!M173&gt;5,"y","n")</f>
        <v>n</v>
      </c>
      <c r="F173" t="str">
        <f>IF(AnalizzatoWin!N173&gt;5,"y","n")</f>
        <v>y</v>
      </c>
      <c r="G173" t="str">
        <f>IF(AnalizzatoWin!O173&gt;5,"y","n")</f>
        <v>y</v>
      </c>
      <c r="H173" t="str">
        <f>IF(AnalizzatoWin!P173&gt;5,"y","n")</f>
        <v>n</v>
      </c>
      <c r="I173" t="str">
        <f>IF(AnalizzatoWin!Q173&gt;5,"y","n")</f>
        <v>n</v>
      </c>
    </row>
    <row r="174" spans="1:9" ht="30" x14ac:dyDescent="0.25">
      <c r="A174" s="9" t="s">
        <v>346</v>
      </c>
      <c r="B174" t="str">
        <f>IF(AnalizzatoWin!J174&gt;5,"y","n")</f>
        <v>y</v>
      </c>
      <c r="C174" t="str">
        <f>IF(AnalizzatoWin!K174&gt;5,"y","n")</f>
        <v>n</v>
      </c>
      <c r="D174" t="str">
        <f>IF(AnalizzatoWin!L174&gt;5,"y","n")</f>
        <v>y</v>
      </c>
      <c r="E174" t="str">
        <f>IF(AnalizzatoWin!M174&gt;5,"y","n")</f>
        <v>y</v>
      </c>
      <c r="F174" t="str">
        <f>IF(AnalizzatoWin!N174&gt;5,"y","n")</f>
        <v>y</v>
      </c>
      <c r="G174" t="str">
        <f>IF(AnalizzatoWin!O174&gt;5,"y","n")</f>
        <v>y</v>
      </c>
      <c r="H174" t="str">
        <f>IF(AnalizzatoWin!P174&gt;5,"y","n")</f>
        <v>y</v>
      </c>
      <c r="I174" t="str">
        <f>IF(AnalizzatoWin!Q174&gt;5,"y","n")</f>
        <v>n</v>
      </c>
    </row>
    <row r="175" spans="1:9" ht="105" x14ac:dyDescent="0.25">
      <c r="A175" s="9" t="s">
        <v>348</v>
      </c>
      <c r="B175" t="str">
        <f>IF(AnalizzatoWin!J175&gt;5,"y","n")</f>
        <v>n</v>
      </c>
      <c r="C175" t="str">
        <f>IF(AnalizzatoWin!K175&gt;5,"y","n")</f>
        <v>y</v>
      </c>
      <c r="D175" t="str">
        <f>IF(AnalizzatoWin!L175&gt;5,"y","n")</f>
        <v>n</v>
      </c>
      <c r="E175" t="str">
        <f>IF(AnalizzatoWin!M175&gt;5,"y","n")</f>
        <v>y</v>
      </c>
      <c r="F175" t="str">
        <f>IF(AnalizzatoWin!N175&gt;5,"y","n")</f>
        <v>y</v>
      </c>
      <c r="G175" t="str">
        <f>IF(AnalizzatoWin!O175&gt;5,"y","n")</f>
        <v>y</v>
      </c>
      <c r="H175" t="str">
        <f>IF(AnalizzatoWin!P175&gt;5,"y","n")</f>
        <v>y</v>
      </c>
      <c r="I175" t="str">
        <f>IF(AnalizzatoWin!Q175&gt;5,"y","n")</f>
        <v>y</v>
      </c>
    </row>
    <row r="176" spans="1:9" ht="60" x14ac:dyDescent="0.25">
      <c r="A176" s="9" t="s">
        <v>350</v>
      </c>
      <c r="B176" t="str">
        <f>IF(AnalizzatoWin!J176&gt;5,"y","n")</f>
        <v>y</v>
      </c>
      <c r="C176" t="str">
        <f>IF(AnalizzatoWin!K176&gt;5,"y","n")</f>
        <v>n</v>
      </c>
      <c r="D176" t="str">
        <f>IF(AnalizzatoWin!L176&gt;5,"y","n")</f>
        <v>n</v>
      </c>
      <c r="E176" t="str">
        <f>IF(AnalizzatoWin!M176&gt;5,"y","n")</f>
        <v>n</v>
      </c>
      <c r="F176" t="str">
        <f>IF(AnalizzatoWin!N176&gt;5,"y","n")</f>
        <v>y</v>
      </c>
      <c r="G176" t="str">
        <f>IF(AnalizzatoWin!O176&gt;5,"y","n")</f>
        <v>y</v>
      </c>
      <c r="H176" t="str">
        <f>IF(AnalizzatoWin!P176&gt;5,"y","n")</f>
        <v>n</v>
      </c>
      <c r="I176" t="str">
        <f>IF(AnalizzatoWin!Q176&gt;5,"y","n")</f>
        <v>y</v>
      </c>
    </row>
    <row r="177" spans="1:9" ht="45" x14ac:dyDescent="0.25">
      <c r="A177" s="9" t="s">
        <v>352</v>
      </c>
      <c r="B177" t="str">
        <f>IF(AnalizzatoWin!J177&gt;5,"y","n")</f>
        <v>n</v>
      </c>
      <c r="C177" t="str">
        <f>IF(AnalizzatoWin!K177&gt;5,"y","n")</f>
        <v>n</v>
      </c>
      <c r="D177" t="str">
        <f>IF(AnalizzatoWin!L177&gt;5,"y","n")</f>
        <v>n</v>
      </c>
      <c r="E177" t="str">
        <f>IF(AnalizzatoWin!M177&gt;5,"y","n")</f>
        <v>n</v>
      </c>
      <c r="F177" t="str">
        <f>IF(AnalizzatoWin!N177&gt;5,"y","n")</f>
        <v>y</v>
      </c>
      <c r="G177" t="str">
        <f>IF(AnalizzatoWin!O177&gt;5,"y","n")</f>
        <v>n</v>
      </c>
      <c r="H177" t="str">
        <f>IF(AnalizzatoWin!P177&gt;5,"y","n")</f>
        <v>n</v>
      </c>
      <c r="I177" t="str">
        <f>IF(AnalizzatoWin!Q177&gt;5,"y","n")</f>
        <v>n</v>
      </c>
    </row>
    <row r="178" spans="1:9" ht="45" x14ac:dyDescent="0.25">
      <c r="A178" s="9" t="s">
        <v>354</v>
      </c>
      <c r="B178" t="str">
        <f>IF(AnalizzatoWin!J178&gt;5,"y","n")</f>
        <v>n</v>
      </c>
      <c r="C178" t="str">
        <f>IF(AnalizzatoWin!K178&gt;5,"y","n")</f>
        <v>n</v>
      </c>
      <c r="D178" t="str">
        <f>IF(AnalizzatoWin!L178&gt;5,"y","n")</f>
        <v>n</v>
      </c>
      <c r="E178" t="str">
        <f>IF(AnalizzatoWin!M178&gt;5,"y","n")</f>
        <v>n</v>
      </c>
      <c r="F178" t="str">
        <f>IF(AnalizzatoWin!N178&gt;5,"y","n")</f>
        <v>y</v>
      </c>
      <c r="G178" t="str">
        <f>IF(AnalizzatoWin!O178&gt;5,"y","n")</f>
        <v>n</v>
      </c>
      <c r="H178" t="str">
        <f>IF(AnalizzatoWin!P178&gt;5,"y","n")</f>
        <v>n</v>
      </c>
      <c r="I178" t="str">
        <f>IF(AnalizzatoWin!Q178&gt;5,"y","n")</f>
        <v>n</v>
      </c>
    </row>
    <row r="179" spans="1:9" ht="195" x14ac:dyDescent="0.25">
      <c r="A179" s="9" t="s">
        <v>356</v>
      </c>
      <c r="B179" t="str">
        <f>IF(AnalizzatoWin!J179&gt;5,"y","n")</f>
        <v>n</v>
      </c>
      <c r="C179" t="str">
        <f>IF(AnalizzatoWin!K179&gt;5,"y","n")</f>
        <v>n</v>
      </c>
      <c r="D179" t="str">
        <f>IF(AnalizzatoWin!L179&gt;5,"y","n")</f>
        <v>n</v>
      </c>
      <c r="E179" t="str">
        <f>IF(AnalizzatoWin!M179&gt;5,"y","n")</f>
        <v>n</v>
      </c>
      <c r="F179" t="str">
        <f>IF(AnalizzatoWin!N179&gt;5,"y","n")</f>
        <v>y</v>
      </c>
      <c r="G179" t="str">
        <f>IF(AnalizzatoWin!O179&gt;5,"y","n")</f>
        <v>n</v>
      </c>
      <c r="H179" t="str">
        <f>IF(AnalizzatoWin!P179&gt;5,"y","n")</f>
        <v>n</v>
      </c>
      <c r="I179" t="str">
        <f>IF(AnalizzatoWin!Q179&gt;5,"y","n")</f>
        <v>n</v>
      </c>
    </row>
    <row r="180" spans="1:9" ht="75" x14ac:dyDescent="0.25">
      <c r="A180" s="9" t="s">
        <v>358</v>
      </c>
      <c r="B180" t="str">
        <f>IF(AnalizzatoWin!J180&gt;5,"y","n")</f>
        <v>n</v>
      </c>
      <c r="C180" t="str">
        <f>IF(AnalizzatoWin!K180&gt;5,"y","n")</f>
        <v>n</v>
      </c>
      <c r="D180" t="str">
        <f>IF(AnalizzatoWin!L180&gt;5,"y","n")</f>
        <v>n</v>
      </c>
      <c r="E180" t="str">
        <f>IF(AnalizzatoWin!M180&gt;5,"y","n")</f>
        <v>n</v>
      </c>
      <c r="F180" t="str">
        <f>IF(AnalizzatoWin!N180&gt;5,"y","n")</f>
        <v>y</v>
      </c>
      <c r="G180" t="str">
        <f>IF(AnalizzatoWin!O180&gt;5,"y","n")</f>
        <v>n</v>
      </c>
      <c r="H180" t="str">
        <f>IF(AnalizzatoWin!P180&gt;5,"y","n")</f>
        <v>n</v>
      </c>
      <c r="I180" t="str">
        <f>IF(AnalizzatoWin!Q180&gt;5,"y","n")</f>
        <v>n</v>
      </c>
    </row>
    <row r="181" spans="1:9" ht="135" x14ac:dyDescent="0.25">
      <c r="A181" s="9" t="s">
        <v>360</v>
      </c>
      <c r="B181" t="str">
        <f>IF(AnalizzatoWin!J181&gt;5,"y","n")</f>
        <v>n</v>
      </c>
      <c r="C181" t="str">
        <f>IF(AnalizzatoWin!K181&gt;5,"y","n")</f>
        <v>n</v>
      </c>
      <c r="D181" t="str">
        <f>IF(AnalizzatoWin!L181&gt;5,"y","n")</f>
        <v>n</v>
      </c>
      <c r="E181" t="str">
        <f>IF(AnalizzatoWin!M181&gt;5,"y","n")</f>
        <v>n</v>
      </c>
      <c r="F181" t="str">
        <f>IF(AnalizzatoWin!N181&gt;5,"y","n")</f>
        <v>y</v>
      </c>
      <c r="G181" t="str">
        <f>IF(AnalizzatoWin!O181&gt;5,"y","n")</f>
        <v>n</v>
      </c>
      <c r="H181" t="str">
        <f>IF(AnalizzatoWin!P181&gt;5,"y","n")</f>
        <v>y</v>
      </c>
      <c r="I181" t="str">
        <f>IF(AnalizzatoWin!Q181&gt;5,"y","n")</f>
        <v>n</v>
      </c>
    </row>
    <row r="182" spans="1:9" ht="75" x14ac:dyDescent="0.25">
      <c r="A182" s="9" t="s">
        <v>362</v>
      </c>
      <c r="B182" t="str">
        <f>IF(AnalizzatoWin!J182&gt;5,"y","n")</f>
        <v>n</v>
      </c>
      <c r="C182" t="str">
        <f>IF(AnalizzatoWin!K182&gt;5,"y","n")</f>
        <v>n</v>
      </c>
      <c r="D182" t="str">
        <f>IF(AnalizzatoWin!L182&gt;5,"y","n")</f>
        <v>n</v>
      </c>
      <c r="E182" t="str">
        <f>IF(AnalizzatoWin!M182&gt;5,"y","n")</f>
        <v>n</v>
      </c>
      <c r="F182" t="str">
        <f>IF(AnalizzatoWin!N182&gt;5,"y","n")</f>
        <v>y</v>
      </c>
      <c r="G182" t="str">
        <f>IF(AnalizzatoWin!O182&gt;5,"y","n")</f>
        <v>n</v>
      </c>
      <c r="H182" t="str">
        <f>IF(AnalizzatoWin!P182&gt;5,"y","n")</f>
        <v>n</v>
      </c>
      <c r="I182" t="str">
        <f>IF(AnalizzatoWin!Q182&gt;5,"y","n")</f>
        <v>n</v>
      </c>
    </row>
    <row r="183" spans="1:9" ht="240" x14ac:dyDescent="0.25">
      <c r="A183" s="9" t="s">
        <v>364</v>
      </c>
      <c r="B183" t="str">
        <f>IF(AnalizzatoWin!J183&gt;5,"y","n")</f>
        <v>n</v>
      </c>
      <c r="C183" t="str">
        <f>IF(AnalizzatoWin!K183&gt;5,"y","n")</f>
        <v>n</v>
      </c>
      <c r="D183" t="str">
        <f>IF(AnalizzatoWin!L183&gt;5,"y","n")</f>
        <v>n</v>
      </c>
      <c r="E183" t="str">
        <f>IF(AnalizzatoWin!M183&gt;5,"y","n")</f>
        <v>n</v>
      </c>
      <c r="F183" t="str">
        <f>IF(AnalizzatoWin!N183&gt;5,"y","n")</f>
        <v>y</v>
      </c>
      <c r="G183" t="str">
        <f>IF(AnalizzatoWin!O183&gt;5,"y","n")</f>
        <v>n</v>
      </c>
      <c r="H183" t="str">
        <f>IF(AnalizzatoWin!P183&gt;5,"y","n")</f>
        <v>y</v>
      </c>
      <c r="I183" t="str">
        <f>IF(AnalizzatoWin!Q183&gt;5,"y","n")</f>
        <v>n</v>
      </c>
    </row>
    <row r="184" spans="1:9" ht="105" x14ac:dyDescent="0.25">
      <c r="A184" s="9" t="s">
        <v>366</v>
      </c>
      <c r="B184" t="str">
        <f>IF(AnalizzatoWin!J184&gt;5,"y","n")</f>
        <v>y</v>
      </c>
      <c r="C184" t="str">
        <f>IF(AnalizzatoWin!K184&gt;5,"y","n")</f>
        <v>n</v>
      </c>
      <c r="D184" t="str">
        <f>IF(AnalizzatoWin!L184&gt;5,"y","n")</f>
        <v>y</v>
      </c>
      <c r="E184" t="str">
        <f>IF(AnalizzatoWin!M184&gt;5,"y","n")</f>
        <v>y</v>
      </c>
      <c r="F184" t="str">
        <f>IF(AnalizzatoWin!N184&gt;5,"y","n")</f>
        <v>y</v>
      </c>
      <c r="G184" t="str">
        <f>IF(AnalizzatoWin!O184&gt;5,"y","n")</f>
        <v>y</v>
      </c>
      <c r="H184" t="str">
        <f>IF(AnalizzatoWin!P184&gt;5,"y","n")</f>
        <v>n</v>
      </c>
      <c r="I184" t="str">
        <f>IF(AnalizzatoWin!Q184&gt;5,"y","n")</f>
        <v>n</v>
      </c>
    </row>
    <row r="185" spans="1:9" ht="360" x14ac:dyDescent="0.25">
      <c r="A185" s="9" t="s">
        <v>368</v>
      </c>
      <c r="B185" t="str">
        <f>IF(AnalizzatoWin!J185&gt;5,"y","n")</f>
        <v>n</v>
      </c>
      <c r="C185" t="str">
        <f>IF(AnalizzatoWin!K185&gt;5,"y","n")</f>
        <v>n</v>
      </c>
      <c r="D185" t="str">
        <f>IF(AnalizzatoWin!L185&gt;5,"y","n")</f>
        <v>n</v>
      </c>
      <c r="E185" t="str">
        <f>IF(AnalizzatoWin!M185&gt;5,"y","n")</f>
        <v>n</v>
      </c>
      <c r="F185" t="str">
        <f>IF(AnalizzatoWin!N185&gt;5,"y","n")</f>
        <v>y</v>
      </c>
      <c r="G185" t="str">
        <f>IF(AnalizzatoWin!O185&gt;5,"y","n")</f>
        <v>n</v>
      </c>
      <c r="H185" t="str">
        <f>IF(AnalizzatoWin!P185&gt;5,"y","n")</f>
        <v>n</v>
      </c>
      <c r="I185" t="str">
        <f>IF(AnalizzatoWin!Q185&gt;5,"y","n")</f>
        <v>n</v>
      </c>
    </row>
    <row r="186" spans="1:9" ht="195" x14ac:dyDescent="0.25">
      <c r="A186" s="9" t="s">
        <v>370</v>
      </c>
      <c r="B186" t="str">
        <f>IF(AnalizzatoWin!J186&gt;5,"y","n")</f>
        <v>n</v>
      </c>
      <c r="C186" t="str">
        <f>IF(AnalizzatoWin!K186&gt;5,"y","n")</f>
        <v>n</v>
      </c>
      <c r="D186" t="str">
        <f>IF(AnalizzatoWin!L186&gt;5,"y","n")</f>
        <v>n</v>
      </c>
      <c r="E186" t="str">
        <f>IF(AnalizzatoWin!M186&gt;5,"y","n")</f>
        <v>n</v>
      </c>
      <c r="F186" t="str">
        <f>IF(AnalizzatoWin!N186&gt;5,"y","n")</f>
        <v>y</v>
      </c>
      <c r="G186" t="str">
        <f>IF(AnalizzatoWin!O186&gt;5,"y","n")</f>
        <v>n</v>
      </c>
      <c r="H186" t="str">
        <f>IF(AnalizzatoWin!P186&gt;5,"y","n")</f>
        <v>n</v>
      </c>
      <c r="I186" t="str">
        <f>IF(AnalizzatoWin!Q186&gt;5,"y","n")</f>
        <v>n</v>
      </c>
    </row>
    <row r="187" spans="1:9" ht="120" x14ac:dyDescent="0.25">
      <c r="A187" s="9" t="s">
        <v>372</v>
      </c>
      <c r="B187" t="str">
        <f>IF(AnalizzatoWin!J187&gt;5,"y","n")</f>
        <v>y</v>
      </c>
      <c r="C187" t="str">
        <f>IF(AnalizzatoWin!K187&gt;5,"y","n")</f>
        <v>n</v>
      </c>
      <c r="D187" t="str">
        <f>IF(AnalizzatoWin!L187&gt;5,"y","n")</f>
        <v>n</v>
      </c>
      <c r="E187" t="str">
        <f>IF(AnalizzatoWin!M187&gt;5,"y","n")</f>
        <v>y</v>
      </c>
      <c r="F187" t="str">
        <f>IF(AnalizzatoWin!N187&gt;5,"y","n")</f>
        <v>y</v>
      </c>
      <c r="G187" t="str">
        <f>IF(AnalizzatoWin!O187&gt;5,"y","n")</f>
        <v>y</v>
      </c>
      <c r="H187" t="str">
        <f>IF(AnalizzatoWin!P187&gt;5,"y","n")</f>
        <v>n</v>
      </c>
      <c r="I187" t="str">
        <f>IF(AnalizzatoWin!Q187&gt;5,"y","n")</f>
        <v>n</v>
      </c>
    </row>
    <row r="188" spans="1:9" ht="405" x14ac:dyDescent="0.25">
      <c r="A188" s="9" t="s">
        <v>374</v>
      </c>
      <c r="B188" t="str">
        <f>IF(AnalizzatoWin!J188&gt;5,"y","n")</f>
        <v>n</v>
      </c>
      <c r="C188" t="str">
        <f>IF(AnalizzatoWin!K188&gt;5,"y","n")</f>
        <v>n</v>
      </c>
      <c r="D188" t="str">
        <f>IF(AnalizzatoWin!L188&gt;5,"y","n")</f>
        <v>n</v>
      </c>
      <c r="E188" t="str">
        <f>IF(AnalizzatoWin!M188&gt;5,"y","n")</f>
        <v>n</v>
      </c>
      <c r="F188" t="str">
        <f>IF(AnalizzatoWin!N188&gt;5,"y","n")</f>
        <v>y</v>
      </c>
      <c r="G188" t="str">
        <f>IF(AnalizzatoWin!O188&gt;5,"y","n")</f>
        <v>n</v>
      </c>
      <c r="H188" t="str">
        <f>IF(AnalizzatoWin!P188&gt;5,"y","n")</f>
        <v>n</v>
      </c>
      <c r="I188" t="str">
        <f>IF(AnalizzatoWin!Q188&gt;5,"y","n")</f>
        <v>n</v>
      </c>
    </row>
    <row r="189" spans="1:9" ht="135" x14ac:dyDescent="0.25">
      <c r="A189" s="9" t="s">
        <v>376</v>
      </c>
      <c r="B189" t="str">
        <f>IF(AnalizzatoWin!J189&gt;5,"y","n")</f>
        <v>y</v>
      </c>
      <c r="C189" t="str">
        <f>IF(AnalizzatoWin!K189&gt;5,"y","n")</f>
        <v>n</v>
      </c>
      <c r="D189" t="str">
        <f>IF(AnalizzatoWin!L189&gt;5,"y","n")</f>
        <v>y</v>
      </c>
      <c r="E189" t="str">
        <f>IF(AnalizzatoWin!M189&gt;5,"y","n")</f>
        <v>y</v>
      </c>
      <c r="F189" t="str">
        <f>IF(AnalizzatoWin!N189&gt;5,"y","n")</f>
        <v>y</v>
      </c>
      <c r="G189" t="str">
        <f>IF(AnalizzatoWin!O189&gt;5,"y","n")</f>
        <v>y</v>
      </c>
      <c r="H189" t="str">
        <f>IF(AnalizzatoWin!P189&gt;5,"y","n")</f>
        <v>y</v>
      </c>
      <c r="I189" t="str">
        <f>IF(AnalizzatoWin!Q189&gt;5,"y","n")</f>
        <v>n</v>
      </c>
    </row>
    <row r="190" spans="1:9" ht="45" x14ac:dyDescent="0.25">
      <c r="A190" s="9" t="s">
        <v>378</v>
      </c>
      <c r="B190" t="str">
        <f>IF(AnalizzatoWin!J190&gt;5,"y","n")</f>
        <v>n</v>
      </c>
      <c r="C190" t="str">
        <f>IF(AnalizzatoWin!K190&gt;5,"y","n")</f>
        <v>n</v>
      </c>
      <c r="D190" t="str">
        <f>IF(AnalizzatoWin!L190&gt;5,"y","n")</f>
        <v>n</v>
      </c>
      <c r="E190" t="str">
        <f>IF(AnalizzatoWin!M190&gt;5,"y","n")</f>
        <v>n</v>
      </c>
      <c r="F190" t="str">
        <f>IF(AnalizzatoWin!N190&gt;5,"y","n")</f>
        <v>y</v>
      </c>
      <c r="G190" t="str">
        <f>IF(AnalizzatoWin!O190&gt;5,"y","n")</f>
        <v>n</v>
      </c>
      <c r="H190" t="str">
        <f>IF(AnalizzatoWin!P190&gt;5,"y","n")</f>
        <v>n</v>
      </c>
      <c r="I190" t="str">
        <f>IF(AnalizzatoWin!Q190&gt;5,"y","n")</f>
        <v>n</v>
      </c>
    </row>
    <row r="191" spans="1:9" ht="270" x14ac:dyDescent="0.25">
      <c r="A191" s="9" t="s">
        <v>380</v>
      </c>
      <c r="B191" t="str">
        <f>IF(AnalizzatoWin!J191&gt;5,"y","n")</f>
        <v>n</v>
      </c>
      <c r="C191" t="str">
        <f>IF(AnalizzatoWin!K191&gt;5,"y","n")</f>
        <v>n</v>
      </c>
      <c r="D191" t="str">
        <f>IF(AnalizzatoWin!L191&gt;5,"y","n")</f>
        <v>n</v>
      </c>
      <c r="E191" t="str">
        <f>IF(AnalizzatoWin!M191&gt;5,"y","n")</f>
        <v>n</v>
      </c>
      <c r="F191" t="str">
        <f>IF(AnalizzatoWin!N191&gt;5,"y","n")</f>
        <v>y</v>
      </c>
      <c r="G191" t="str">
        <f>IF(AnalizzatoWin!O191&gt;5,"y","n")</f>
        <v>n</v>
      </c>
      <c r="H191" t="str">
        <f>IF(AnalizzatoWin!P191&gt;5,"y","n")</f>
        <v>n</v>
      </c>
      <c r="I191" t="str">
        <f>IF(AnalizzatoWin!Q191&gt;5,"y","n")</f>
        <v>n</v>
      </c>
    </row>
    <row r="192" spans="1:9" ht="195" x14ac:dyDescent="0.25">
      <c r="A192" s="9" t="s">
        <v>382</v>
      </c>
      <c r="B192" t="str">
        <f>IF(AnalizzatoWin!J192&gt;5,"y","n")</f>
        <v>y</v>
      </c>
      <c r="C192" t="str">
        <f>IF(AnalizzatoWin!K192&gt;5,"y","n")</f>
        <v>n</v>
      </c>
      <c r="D192" t="str">
        <f>IF(AnalizzatoWin!L192&gt;5,"y","n")</f>
        <v>n</v>
      </c>
      <c r="E192" t="str">
        <f>IF(AnalizzatoWin!M192&gt;5,"y","n")</f>
        <v>n</v>
      </c>
      <c r="F192" t="str">
        <f>IF(AnalizzatoWin!N192&gt;5,"y","n")</f>
        <v>y</v>
      </c>
      <c r="G192" t="str">
        <f>IF(AnalizzatoWin!O192&gt;5,"y","n")</f>
        <v>n</v>
      </c>
      <c r="H192" t="str">
        <f>IF(AnalizzatoWin!P192&gt;5,"y","n")</f>
        <v>n</v>
      </c>
      <c r="I192" t="str">
        <f>IF(AnalizzatoWin!Q192&gt;5,"y","n")</f>
        <v>n</v>
      </c>
    </row>
    <row r="193" spans="1:9" ht="195" x14ac:dyDescent="0.25">
      <c r="A193" s="9" t="s">
        <v>384</v>
      </c>
      <c r="B193" t="str">
        <f>IF(AnalizzatoWin!J193&gt;5,"y","n")</f>
        <v>n</v>
      </c>
      <c r="C193" t="str">
        <f>IF(AnalizzatoWin!K193&gt;5,"y","n")</f>
        <v>n</v>
      </c>
      <c r="D193" t="str">
        <f>IF(AnalizzatoWin!L193&gt;5,"y","n")</f>
        <v>n</v>
      </c>
      <c r="E193" t="str">
        <f>IF(AnalizzatoWin!M193&gt;5,"y","n")</f>
        <v>n</v>
      </c>
      <c r="F193" t="str">
        <f>IF(AnalizzatoWin!N193&gt;5,"y","n")</f>
        <v>y</v>
      </c>
      <c r="G193" t="str">
        <f>IF(AnalizzatoWin!O193&gt;5,"y","n")</f>
        <v>n</v>
      </c>
      <c r="H193" t="str">
        <f>IF(AnalizzatoWin!P193&gt;5,"y","n")</f>
        <v>n</v>
      </c>
      <c r="I193" t="str">
        <f>IF(AnalizzatoWin!Q193&gt;5,"y","n")</f>
        <v>n</v>
      </c>
    </row>
    <row r="194" spans="1:9" ht="90" x14ac:dyDescent="0.25">
      <c r="A194" s="9" t="s">
        <v>386</v>
      </c>
      <c r="B194" t="str">
        <f>IF(AnalizzatoWin!J194&gt;5,"y","n")</f>
        <v>n</v>
      </c>
      <c r="C194" t="str">
        <f>IF(AnalizzatoWin!K194&gt;5,"y","n")</f>
        <v>n</v>
      </c>
      <c r="D194" t="str">
        <f>IF(AnalizzatoWin!L194&gt;5,"y","n")</f>
        <v>n</v>
      </c>
      <c r="E194" t="str">
        <f>IF(AnalizzatoWin!M194&gt;5,"y","n")</f>
        <v>n</v>
      </c>
      <c r="F194" t="str">
        <f>IF(AnalizzatoWin!N194&gt;5,"y","n")</f>
        <v>y</v>
      </c>
      <c r="G194" t="str">
        <f>IF(AnalizzatoWin!O194&gt;5,"y","n")</f>
        <v>n</v>
      </c>
      <c r="H194" t="str">
        <f>IF(AnalizzatoWin!P194&gt;5,"y","n")</f>
        <v>y</v>
      </c>
      <c r="I194" t="str">
        <f>IF(AnalizzatoWin!Q194&gt;5,"y","n")</f>
        <v>n</v>
      </c>
    </row>
    <row r="195" spans="1:9" ht="315" x14ac:dyDescent="0.25">
      <c r="A195" s="9" t="s">
        <v>388</v>
      </c>
      <c r="B195" t="str">
        <f>IF(AnalizzatoWin!J195&gt;5,"y","n")</f>
        <v>n</v>
      </c>
      <c r="C195" t="str">
        <f>IF(AnalizzatoWin!K195&gt;5,"y","n")</f>
        <v>n</v>
      </c>
      <c r="D195" t="str">
        <f>IF(AnalizzatoWin!L195&gt;5,"y","n")</f>
        <v>n</v>
      </c>
      <c r="E195" t="str">
        <f>IF(AnalizzatoWin!M195&gt;5,"y","n")</f>
        <v>n</v>
      </c>
      <c r="F195" t="str">
        <f>IF(AnalizzatoWin!N195&gt;5,"y","n")</f>
        <v>y</v>
      </c>
      <c r="G195" t="str">
        <f>IF(AnalizzatoWin!O195&gt;5,"y","n")</f>
        <v>n</v>
      </c>
      <c r="H195" t="str">
        <f>IF(AnalizzatoWin!P195&gt;5,"y","n")</f>
        <v>n</v>
      </c>
      <c r="I195" t="str">
        <f>IF(AnalizzatoWin!Q195&gt;5,"y","n")</f>
        <v>n</v>
      </c>
    </row>
    <row r="196" spans="1:9" ht="195" x14ac:dyDescent="0.25">
      <c r="A196" s="9" t="s">
        <v>390</v>
      </c>
      <c r="B196" t="str">
        <f>IF(AnalizzatoWin!J196&gt;5,"y","n")</f>
        <v>y</v>
      </c>
      <c r="C196" t="str">
        <f>IF(AnalizzatoWin!K196&gt;5,"y","n")</f>
        <v>n</v>
      </c>
      <c r="D196" t="str">
        <f>IF(AnalizzatoWin!L196&gt;5,"y","n")</f>
        <v>n</v>
      </c>
      <c r="E196" t="str">
        <f>IF(AnalizzatoWin!M196&gt;5,"y","n")</f>
        <v>n</v>
      </c>
      <c r="F196" t="str">
        <f>IF(AnalizzatoWin!N196&gt;5,"y","n")</f>
        <v>y</v>
      </c>
      <c r="G196" t="str">
        <f>IF(AnalizzatoWin!O196&gt;5,"y","n")</f>
        <v>n</v>
      </c>
      <c r="H196" t="str">
        <f>IF(AnalizzatoWin!P196&gt;5,"y","n")</f>
        <v>n</v>
      </c>
      <c r="I196" t="str">
        <f>IF(AnalizzatoWin!Q196&gt;5,"y","n")</f>
        <v>n</v>
      </c>
    </row>
    <row r="197" spans="1:9" ht="75" x14ac:dyDescent="0.25">
      <c r="A197" s="9" t="s">
        <v>392</v>
      </c>
      <c r="B197" t="str">
        <f>IF(AnalizzatoWin!J197&gt;5,"y","n")</f>
        <v>n</v>
      </c>
      <c r="C197" t="str">
        <f>IF(AnalizzatoWin!K197&gt;5,"y","n")</f>
        <v>n</v>
      </c>
      <c r="D197" t="str">
        <f>IF(AnalizzatoWin!L197&gt;5,"y","n")</f>
        <v>n</v>
      </c>
      <c r="E197" t="str">
        <f>IF(AnalizzatoWin!M197&gt;5,"y","n")</f>
        <v>n</v>
      </c>
      <c r="F197" t="str">
        <f>IF(AnalizzatoWin!N197&gt;5,"y","n")</f>
        <v>y</v>
      </c>
      <c r="G197" t="str">
        <f>IF(AnalizzatoWin!O197&gt;5,"y","n")</f>
        <v>n</v>
      </c>
      <c r="H197" t="str">
        <f>IF(AnalizzatoWin!P197&gt;5,"y","n")</f>
        <v>n</v>
      </c>
      <c r="I197" t="str">
        <f>IF(AnalizzatoWin!Q197&gt;5,"y","n")</f>
        <v>n</v>
      </c>
    </row>
    <row r="198" spans="1:9" ht="45" x14ac:dyDescent="0.25">
      <c r="A198" s="9" t="s">
        <v>394</v>
      </c>
      <c r="B198" t="str">
        <f>IF(AnalizzatoWin!J198&gt;5,"y","n")</f>
        <v>n</v>
      </c>
      <c r="C198" t="str">
        <f>IF(AnalizzatoWin!K198&gt;5,"y","n")</f>
        <v>n</v>
      </c>
      <c r="D198" t="str">
        <f>IF(AnalizzatoWin!L198&gt;5,"y","n")</f>
        <v>n</v>
      </c>
      <c r="E198" t="str">
        <f>IF(AnalizzatoWin!M198&gt;5,"y","n")</f>
        <v>n</v>
      </c>
      <c r="F198" t="str">
        <f>IF(AnalizzatoWin!N198&gt;5,"y","n")</f>
        <v>y</v>
      </c>
      <c r="G198" t="str">
        <f>IF(AnalizzatoWin!O198&gt;5,"y","n")</f>
        <v>n</v>
      </c>
      <c r="H198" t="str">
        <f>IF(AnalizzatoWin!P198&gt;5,"y","n")</f>
        <v>y</v>
      </c>
      <c r="I198" t="str">
        <f>IF(AnalizzatoWin!Q198&gt;5,"y","n")</f>
        <v>n</v>
      </c>
    </row>
    <row r="199" spans="1:9" ht="30" x14ac:dyDescent="0.25">
      <c r="A199" s="9" t="s">
        <v>396</v>
      </c>
      <c r="B199" t="str">
        <f>IF(AnalizzatoWin!J199&gt;5,"y","n")</f>
        <v>n</v>
      </c>
      <c r="C199" t="str">
        <f>IF(AnalizzatoWin!K199&gt;5,"y","n")</f>
        <v>n</v>
      </c>
      <c r="D199" t="str">
        <f>IF(AnalizzatoWin!L199&gt;5,"y","n")</f>
        <v>n</v>
      </c>
      <c r="E199" t="str">
        <f>IF(AnalizzatoWin!M199&gt;5,"y","n")</f>
        <v>n</v>
      </c>
      <c r="F199" t="str">
        <f>IF(AnalizzatoWin!N199&gt;5,"y","n")</f>
        <v>y</v>
      </c>
      <c r="G199" t="str">
        <f>IF(AnalizzatoWin!O199&gt;5,"y","n")</f>
        <v>n</v>
      </c>
      <c r="H199" t="str">
        <f>IF(AnalizzatoWin!P199&gt;5,"y","n")</f>
        <v>y</v>
      </c>
      <c r="I199" t="str">
        <f>IF(AnalizzatoWin!Q199&gt;5,"y","n")</f>
        <v>n</v>
      </c>
    </row>
    <row r="200" spans="1:9" ht="90" x14ac:dyDescent="0.25">
      <c r="A200" s="9" t="s">
        <v>398</v>
      </c>
      <c r="B200" t="str">
        <f>IF(AnalizzatoWin!J200&gt;5,"y","n")</f>
        <v>n</v>
      </c>
      <c r="C200" t="str">
        <f>IF(AnalizzatoWin!K200&gt;5,"y","n")</f>
        <v>n</v>
      </c>
      <c r="D200" t="str">
        <f>IF(AnalizzatoWin!L200&gt;5,"y","n")</f>
        <v>n</v>
      </c>
      <c r="E200" t="str">
        <f>IF(AnalizzatoWin!M200&gt;5,"y","n")</f>
        <v>n</v>
      </c>
      <c r="F200" t="str">
        <f>IF(AnalizzatoWin!N200&gt;5,"y","n")</f>
        <v>y</v>
      </c>
      <c r="G200" t="str">
        <f>IF(AnalizzatoWin!O200&gt;5,"y","n")</f>
        <v>n</v>
      </c>
      <c r="H200" t="str">
        <f>IF(AnalizzatoWin!P200&gt;5,"y","n")</f>
        <v>n</v>
      </c>
      <c r="I200" t="str">
        <f>IF(AnalizzatoWin!Q200&gt;5,"y","n")</f>
        <v>n</v>
      </c>
    </row>
    <row r="201" spans="1:9" ht="45" x14ac:dyDescent="0.25">
      <c r="A201" s="9" t="s">
        <v>400</v>
      </c>
      <c r="B201" t="str">
        <f>IF(AnalizzatoWin!J201&gt;5,"y","n")</f>
        <v>n</v>
      </c>
      <c r="C201" t="str">
        <f>IF(AnalizzatoWin!K201&gt;5,"y","n")</f>
        <v>n</v>
      </c>
      <c r="D201" t="str">
        <f>IF(AnalizzatoWin!L201&gt;5,"y","n")</f>
        <v>n</v>
      </c>
      <c r="E201" t="str">
        <f>IF(AnalizzatoWin!M201&gt;5,"y","n")</f>
        <v>n</v>
      </c>
      <c r="F201" t="str">
        <f>IF(AnalizzatoWin!N201&gt;5,"y","n")</f>
        <v>y</v>
      </c>
      <c r="G201" t="str">
        <f>IF(AnalizzatoWin!O201&gt;5,"y","n")</f>
        <v>n</v>
      </c>
      <c r="H201" t="str">
        <f>IF(AnalizzatoWin!P201&gt;5,"y","n")</f>
        <v>n</v>
      </c>
      <c r="I201" t="str">
        <f>IF(AnalizzatoWin!Q201&gt;5,"y","n")</f>
        <v>n</v>
      </c>
    </row>
    <row r="202" spans="1:9" ht="135" x14ac:dyDescent="0.25">
      <c r="A202" s="9" t="s">
        <v>402</v>
      </c>
      <c r="B202" t="str">
        <f>IF(AnalizzatoWin!J202&gt;5,"y","n")</f>
        <v>y</v>
      </c>
      <c r="C202" t="str">
        <f>IF(AnalizzatoWin!K202&gt;5,"y","n")</f>
        <v>n</v>
      </c>
      <c r="D202" t="str">
        <f>IF(AnalizzatoWin!L202&gt;5,"y","n")</f>
        <v>n</v>
      </c>
      <c r="E202" t="str">
        <f>IF(AnalizzatoWin!M202&gt;5,"y","n")</f>
        <v>n</v>
      </c>
      <c r="F202" t="str">
        <f>IF(AnalizzatoWin!N202&gt;5,"y","n")</f>
        <v>y</v>
      </c>
      <c r="G202" t="str">
        <f>IF(AnalizzatoWin!O202&gt;5,"y","n")</f>
        <v>n</v>
      </c>
      <c r="H202" t="str">
        <f>IF(AnalizzatoWin!P202&gt;5,"y","n")</f>
        <v>n</v>
      </c>
      <c r="I202" t="str">
        <f>IF(AnalizzatoWin!Q202&gt;5,"y","n")</f>
        <v>n</v>
      </c>
    </row>
    <row r="203" spans="1:9" ht="270" x14ac:dyDescent="0.25">
      <c r="A203" s="9" t="s">
        <v>404</v>
      </c>
      <c r="B203" t="str">
        <f>IF(AnalizzatoWin!J203&gt;5,"y","n")</f>
        <v>n</v>
      </c>
      <c r="C203" t="str">
        <f>IF(AnalizzatoWin!K203&gt;5,"y","n")</f>
        <v>n</v>
      </c>
      <c r="D203" t="str">
        <f>IF(AnalizzatoWin!L203&gt;5,"y","n")</f>
        <v>n</v>
      </c>
      <c r="E203" t="str">
        <f>IF(AnalizzatoWin!M203&gt;5,"y","n")</f>
        <v>n</v>
      </c>
      <c r="F203" t="str">
        <f>IF(AnalizzatoWin!N203&gt;5,"y","n")</f>
        <v>y</v>
      </c>
      <c r="G203" t="str">
        <f>IF(AnalizzatoWin!O203&gt;5,"y","n")</f>
        <v>n</v>
      </c>
      <c r="H203" t="str">
        <f>IF(AnalizzatoWin!P203&gt;5,"y","n")</f>
        <v>n</v>
      </c>
      <c r="I203" t="str">
        <f>IF(AnalizzatoWin!Q203&gt;5,"y","n")</f>
        <v>n</v>
      </c>
    </row>
    <row r="204" spans="1:9" ht="60" x14ac:dyDescent="0.25">
      <c r="A204" s="9" t="s">
        <v>406</v>
      </c>
      <c r="B204" t="str">
        <f>IF(AnalizzatoWin!J204&gt;5,"y","n")</f>
        <v>n</v>
      </c>
      <c r="C204" t="str">
        <f>IF(AnalizzatoWin!K204&gt;5,"y","n")</f>
        <v>n</v>
      </c>
      <c r="D204" t="str">
        <f>IF(AnalizzatoWin!L204&gt;5,"y","n")</f>
        <v>n</v>
      </c>
      <c r="E204" t="str">
        <f>IF(AnalizzatoWin!M204&gt;5,"y","n")</f>
        <v>n</v>
      </c>
      <c r="F204" t="str">
        <f>IF(AnalizzatoWin!N204&gt;5,"y","n")</f>
        <v>y</v>
      </c>
      <c r="G204" t="str">
        <f>IF(AnalizzatoWin!O204&gt;5,"y","n")</f>
        <v>n</v>
      </c>
      <c r="H204" t="str">
        <f>IF(AnalizzatoWin!P204&gt;5,"y","n")</f>
        <v>y</v>
      </c>
      <c r="I204" t="str">
        <f>IF(AnalizzatoWin!Q204&gt;5,"y","n")</f>
        <v>n</v>
      </c>
    </row>
    <row r="205" spans="1:9" ht="45" x14ac:dyDescent="0.25">
      <c r="A205" s="9" t="s">
        <v>408</v>
      </c>
      <c r="B205" t="str">
        <f>IF(AnalizzatoWin!J205&gt;5,"y","n")</f>
        <v>n</v>
      </c>
      <c r="C205" t="str">
        <f>IF(AnalizzatoWin!K205&gt;5,"y","n")</f>
        <v>n</v>
      </c>
      <c r="D205" t="str">
        <f>IF(AnalizzatoWin!L205&gt;5,"y","n")</f>
        <v>n</v>
      </c>
      <c r="E205" t="str">
        <f>IF(AnalizzatoWin!M205&gt;5,"y","n")</f>
        <v>n</v>
      </c>
      <c r="F205" t="str">
        <f>IF(AnalizzatoWin!N205&gt;5,"y","n")</f>
        <v>y</v>
      </c>
      <c r="G205" t="str">
        <f>IF(AnalizzatoWin!O205&gt;5,"y","n")</f>
        <v>n</v>
      </c>
      <c r="H205" t="str">
        <f>IF(AnalizzatoWin!P205&gt;5,"y","n")</f>
        <v>n</v>
      </c>
      <c r="I205" t="str">
        <f>IF(AnalizzatoWin!Q205&gt;5,"y","n")</f>
        <v>n</v>
      </c>
    </row>
    <row r="206" spans="1:9" ht="60" x14ac:dyDescent="0.25">
      <c r="A206" s="9" t="s">
        <v>410</v>
      </c>
      <c r="B206" t="str">
        <f>IF(AnalizzatoWin!J206&gt;5,"y","n")</f>
        <v>y</v>
      </c>
      <c r="C206" t="str">
        <f>IF(AnalizzatoWin!K206&gt;5,"y","n")</f>
        <v>y</v>
      </c>
      <c r="D206" t="str">
        <f>IF(AnalizzatoWin!L206&gt;5,"y","n")</f>
        <v>y</v>
      </c>
      <c r="E206" t="str">
        <f>IF(AnalizzatoWin!M206&gt;5,"y","n")</f>
        <v>y</v>
      </c>
      <c r="F206" t="str">
        <f>IF(AnalizzatoWin!N206&gt;5,"y","n")</f>
        <v>y</v>
      </c>
      <c r="G206" t="str">
        <f>IF(AnalizzatoWin!O206&gt;5,"y","n")</f>
        <v>y</v>
      </c>
      <c r="H206" t="str">
        <f>IF(AnalizzatoWin!P206&gt;5,"y","n")</f>
        <v>y</v>
      </c>
      <c r="I206" t="str">
        <f>IF(AnalizzatoWin!Q206&gt;5,"y","n")</f>
        <v>y</v>
      </c>
    </row>
    <row r="207" spans="1:9" ht="30" x14ac:dyDescent="0.25">
      <c r="A207" s="9" t="s">
        <v>412</v>
      </c>
      <c r="B207" t="str">
        <f>IF(AnalizzatoWin!J207&gt;5,"y","n")</f>
        <v>n</v>
      </c>
      <c r="C207" t="str">
        <f>IF(AnalizzatoWin!K207&gt;5,"y","n")</f>
        <v>n</v>
      </c>
      <c r="D207" t="str">
        <f>IF(AnalizzatoWin!L207&gt;5,"y","n")</f>
        <v>n</v>
      </c>
      <c r="E207" t="str">
        <f>IF(AnalizzatoWin!M207&gt;5,"y","n")</f>
        <v>n</v>
      </c>
      <c r="F207" t="str">
        <f>IF(AnalizzatoWin!N207&gt;5,"y","n")</f>
        <v>y</v>
      </c>
      <c r="G207" t="str">
        <f>IF(AnalizzatoWin!O207&gt;5,"y","n")</f>
        <v>n</v>
      </c>
      <c r="H207" t="str">
        <f>IF(AnalizzatoWin!P207&gt;5,"y","n")</f>
        <v>y</v>
      </c>
      <c r="I207" t="str">
        <f>IF(AnalizzatoWin!Q207&gt;5,"y","n")</f>
        <v>n</v>
      </c>
    </row>
    <row r="208" spans="1:9" ht="45" x14ac:dyDescent="0.25">
      <c r="A208" s="9" t="s">
        <v>414</v>
      </c>
      <c r="B208" t="str">
        <f>IF(AnalizzatoWin!J208&gt;5,"y","n")</f>
        <v>n</v>
      </c>
      <c r="C208" t="str">
        <f>IF(AnalizzatoWin!K208&gt;5,"y","n")</f>
        <v>n</v>
      </c>
      <c r="D208" t="str">
        <f>IF(AnalizzatoWin!L208&gt;5,"y","n")</f>
        <v>n</v>
      </c>
      <c r="E208" t="str">
        <f>IF(AnalizzatoWin!M208&gt;5,"y","n")</f>
        <v>n</v>
      </c>
      <c r="F208" t="str">
        <f>IF(AnalizzatoWin!N208&gt;5,"y","n")</f>
        <v>y</v>
      </c>
      <c r="G208" t="str">
        <f>IF(AnalizzatoWin!O208&gt;5,"y","n")</f>
        <v>n</v>
      </c>
      <c r="H208" t="str">
        <f>IF(AnalizzatoWin!P208&gt;5,"y","n")</f>
        <v>y</v>
      </c>
      <c r="I208" t="str">
        <f>IF(AnalizzatoWin!Q208&gt;5,"y","n")</f>
        <v>n</v>
      </c>
    </row>
    <row r="209" spans="1:9" ht="45" x14ac:dyDescent="0.25">
      <c r="A209" s="9" t="s">
        <v>416</v>
      </c>
      <c r="B209" t="str">
        <f>IF(AnalizzatoWin!J209&gt;5,"y","n")</f>
        <v>n</v>
      </c>
      <c r="C209" t="str">
        <f>IF(AnalizzatoWin!K209&gt;5,"y","n")</f>
        <v>n</v>
      </c>
      <c r="D209" t="str">
        <f>IF(AnalizzatoWin!L209&gt;5,"y","n")</f>
        <v>n</v>
      </c>
      <c r="E209" t="str">
        <f>IF(AnalizzatoWin!M209&gt;5,"y","n")</f>
        <v>n</v>
      </c>
      <c r="F209" t="str">
        <f>IF(AnalizzatoWin!N209&gt;5,"y","n")</f>
        <v>y</v>
      </c>
      <c r="G209" t="str">
        <f>IF(AnalizzatoWin!O209&gt;5,"y","n")</f>
        <v>n</v>
      </c>
      <c r="H209" t="str">
        <f>IF(AnalizzatoWin!P209&gt;5,"y","n")</f>
        <v>n</v>
      </c>
      <c r="I209" t="str">
        <f>IF(AnalizzatoWin!Q209&gt;5,"y","n")</f>
        <v>n</v>
      </c>
    </row>
    <row r="210" spans="1:9" ht="45" x14ac:dyDescent="0.25">
      <c r="A210" s="9" t="s">
        <v>418</v>
      </c>
      <c r="B210" t="str">
        <f>IF(AnalizzatoWin!J210&gt;5,"y","n")</f>
        <v>y</v>
      </c>
      <c r="C210" t="str">
        <f>IF(AnalizzatoWin!K210&gt;5,"y","n")</f>
        <v>n</v>
      </c>
      <c r="D210" t="str">
        <f>IF(AnalizzatoWin!L210&gt;5,"y","n")</f>
        <v>n</v>
      </c>
      <c r="E210" t="str">
        <f>IF(AnalizzatoWin!M210&gt;5,"y","n")</f>
        <v>y</v>
      </c>
      <c r="F210" t="str">
        <f>IF(AnalizzatoWin!N210&gt;5,"y","n")</f>
        <v>y</v>
      </c>
      <c r="G210" t="str">
        <f>IF(AnalizzatoWin!O210&gt;5,"y","n")</f>
        <v>n</v>
      </c>
      <c r="H210" t="str">
        <f>IF(AnalizzatoWin!P210&gt;5,"y","n")</f>
        <v>y</v>
      </c>
      <c r="I210" t="str">
        <f>IF(AnalizzatoWin!Q210&gt;5,"y","n")</f>
        <v>n</v>
      </c>
    </row>
    <row r="211" spans="1:9" ht="150" x14ac:dyDescent="0.25">
      <c r="A211" s="9" t="s">
        <v>420</v>
      </c>
      <c r="B211" t="str">
        <f>IF(AnalizzatoWin!J211&gt;5,"y","n")</f>
        <v>n</v>
      </c>
      <c r="C211" t="str">
        <f>IF(AnalizzatoWin!K211&gt;5,"y","n")</f>
        <v>n</v>
      </c>
      <c r="D211" t="str">
        <f>IF(AnalizzatoWin!L211&gt;5,"y","n")</f>
        <v>n</v>
      </c>
      <c r="E211" t="str">
        <f>IF(AnalizzatoWin!M211&gt;5,"y","n")</f>
        <v>n</v>
      </c>
      <c r="F211" t="str">
        <f>IF(AnalizzatoWin!N211&gt;5,"y","n")</f>
        <v>y</v>
      </c>
      <c r="G211" t="str">
        <f>IF(AnalizzatoWin!O211&gt;5,"y","n")</f>
        <v>n</v>
      </c>
      <c r="H211" t="str">
        <f>IF(AnalizzatoWin!P211&gt;5,"y","n")</f>
        <v>n</v>
      </c>
      <c r="I211" t="str">
        <f>IF(AnalizzatoWin!Q211&gt;5,"y","n")</f>
        <v>n</v>
      </c>
    </row>
    <row r="212" spans="1:9" ht="135" x14ac:dyDescent="0.25">
      <c r="A212" s="9" t="s">
        <v>422</v>
      </c>
      <c r="B212" t="str">
        <f>IF(AnalizzatoWin!J212&gt;5,"y","n")</f>
        <v>y</v>
      </c>
      <c r="C212" t="str">
        <f>IF(AnalizzatoWin!K212&gt;5,"y","n")</f>
        <v>n</v>
      </c>
      <c r="D212" t="str">
        <f>IF(AnalizzatoWin!L212&gt;5,"y","n")</f>
        <v>y</v>
      </c>
      <c r="E212" t="str">
        <f>IF(AnalizzatoWin!M212&gt;5,"y","n")</f>
        <v>y</v>
      </c>
      <c r="F212" t="str">
        <f>IF(AnalizzatoWin!N212&gt;5,"y","n")</f>
        <v>y</v>
      </c>
      <c r="G212" t="str">
        <f>IF(AnalizzatoWin!O212&gt;5,"y","n")</f>
        <v>y</v>
      </c>
      <c r="H212" t="str">
        <f>IF(AnalizzatoWin!P212&gt;5,"y","n")</f>
        <v>y</v>
      </c>
      <c r="I212" t="str">
        <f>IF(AnalizzatoWin!Q212&gt;5,"y","n")</f>
        <v>n</v>
      </c>
    </row>
    <row r="213" spans="1:9" ht="45" x14ac:dyDescent="0.25">
      <c r="A213" s="9" t="s">
        <v>424</v>
      </c>
      <c r="B213" t="str">
        <f>IF(AnalizzatoWin!J213&gt;5,"y","n")</f>
        <v>y</v>
      </c>
      <c r="C213" t="str">
        <f>IF(AnalizzatoWin!K213&gt;5,"y","n")</f>
        <v>y</v>
      </c>
      <c r="D213" t="str">
        <f>IF(AnalizzatoWin!L213&gt;5,"y","n")</f>
        <v>n</v>
      </c>
      <c r="E213" t="str">
        <f>IF(AnalizzatoWin!M213&gt;5,"y","n")</f>
        <v>y</v>
      </c>
      <c r="F213" t="str">
        <f>IF(AnalizzatoWin!N213&gt;5,"y","n")</f>
        <v>y</v>
      </c>
      <c r="G213" t="str">
        <f>IF(AnalizzatoWin!O213&gt;5,"y","n")</f>
        <v>n</v>
      </c>
      <c r="H213" t="str">
        <f>IF(AnalizzatoWin!P213&gt;5,"y","n")</f>
        <v>y</v>
      </c>
      <c r="I213" t="str">
        <f>IF(AnalizzatoWin!Q213&gt;5,"y","n")</f>
        <v>n</v>
      </c>
    </row>
    <row r="214" spans="1:9" ht="105" x14ac:dyDescent="0.25">
      <c r="A214" s="9" t="s">
        <v>426</v>
      </c>
      <c r="B214" t="str">
        <f>IF(AnalizzatoWin!J214&gt;5,"y","n")</f>
        <v>n</v>
      </c>
      <c r="C214" t="str">
        <f>IF(AnalizzatoWin!K214&gt;5,"y","n")</f>
        <v>n</v>
      </c>
      <c r="D214" t="str">
        <f>IF(AnalizzatoWin!L214&gt;5,"y","n")</f>
        <v>n</v>
      </c>
      <c r="E214" t="str">
        <f>IF(AnalizzatoWin!M214&gt;5,"y","n")</f>
        <v>n</v>
      </c>
      <c r="F214" t="str">
        <f>IF(AnalizzatoWin!N214&gt;5,"y","n")</f>
        <v>y</v>
      </c>
      <c r="G214" t="str">
        <f>IF(AnalizzatoWin!O214&gt;5,"y","n")</f>
        <v>n</v>
      </c>
      <c r="H214" t="str">
        <f>IF(AnalizzatoWin!P214&gt;5,"y","n")</f>
        <v>n</v>
      </c>
      <c r="I214" t="str">
        <f>IF(AnalizzatoWin!Q214&gt;5,"y","n")</f>
        <v>n</v>
      </c>
    </row>
    <row r="215" spans="1:9" ht="90" x14ac:dyDescent="0.25">
      <c r="A215" s="9" t="s">
        <v>428</v>
      </c>
      <c r="B215" t="str">
        <f>IF(AnalizzatoWin!J215&gt;5,"y","n")</f>
        <v>n</v>
      </c>
      <c r="C215" t="str">
        <f>IF(AnalizzatoWin!K215&gt;5,"y","n")</f>
        <v>n</v>
      </c>
      <c r="D215" t="str">
        <f>IF(AnalizzatoWin!L215&gt;5,"y","n")</f>
        <v>n</v>
      </c>
      <c r="E215" t="str">
        <f>IF(AnalizzatoWin!M215&gt;5,"y","n")</f>
        <v>n</v>
      </c>
      <c r="F215" t="str">
        <f>IF(AnalizzatoWin!N215&gt;5,"y","n")</f>
        <v>y</v>
      </c>
      <c r="G215" t="str">
        <f>IF(AnalizzatoWin!O215&gt;5,"y","n")</f>
        <v>n</v>
      </c>
      <c r="H215" t="str">
        <f>IF(AnalizzatoWin!P215&gt;5,"y","n")</f>
        <v>n</v>
      </c>
      <c r="I215" t="str">
        <f>IF(AnalizzatoWin!Q215&gt;5,"y","n")</f>
        <v>n</v>
      </c>
    </row>
    <row r="216" spans="1:9" ht="45" x14ac:dyDescent="0.25">
      <c r="A216" s="9" t="s">
        <v>430</v>
      </c>
      <c r="B216" t="str">
        <f>IF(AnalizzatoWin!J216&gt;5,"y","n")</f>
        <v>n</v>
      </c>
      <c r="C216" t="str">
        <f>IF(AnalizzatoWin!K216&gt;5,"y","n")</f>
        <v>n</v>
      </c>
      <c r="D216" t="str">
        <f>IF(AnalizzatoWin!L216&gt;5,"y","n")</f>
        <v>n</v>
      </c>
      <c r="E216" t="str">
        <f>IF(AnalizzatoWin!M216&gt;5,"y","n")</f>
        <v>n</v>
      </c>
      <c r="F216" t="str">
        <f>IF(AnalizzatoWin!N216&gt;5,"y","n")</f>
        <v>y</v>
      </c>
      <c r="G216" t="str">
        <f>IF(AnalizzatoWin!O216&gt;5,"y","n")</f>
        <v>n</v>
      </c>
      <c r="H216" t="str">
        <f>IF(AnalizzatoWin!P216&gt;5,"y","n")</f>
        <v>n</v>
      </c>
      <c r="I216" t="str">
        <f>IF(AnalizzatoWin!Q216&gt;5,"y","n")</f>
        <v>n</v>
      </c>
    </row>
    <row r="217" spans="1:9" ht="45" x14ac:dyDescent="0.25">
      <c r="A217" s="9" t="s">
        <v>432</v>
      </c>
      <c r="B217" t="str">
        <f>IF(AnalizzatoWin!J217&gt;5,"y","n")</f>
        <v>y</v>
      </c>
      <c r="C217" t="str">
        <f>IF(AnalizzatoWin!K217&gt;5,"y","n")</f>
        <v>n</v>
      </c>
      <c r="D217" t="str">
        <f>IF(AnalizzatoWin!L217&gt;5,"y","n")</f>
        <v>n</v>
      </c>
      <c r="E217" t="str">
        <f>IF(AnalizzatoWin!M217&gt;5,"y","n")</f>
        <v>n</v>
      </c>
      <c r="F217" t="str">
        <f>IF(AnalizzatoWin!N217&gt;5,"y","n")</f>
        <v>y</v>
      </c>
      <c r="G217" t="str">
        <f>IF(AnalizzatoWin!O217&gt;5,"y","n")</f>
        <v>n</v>
      </c>
      <c r="H217" t="str">
        <f>IF(AnalizzatoWin!P217&gt;5,"y","n")</f>
        <v>y</v>
      </c>
      <c r="I217" t="str">
        <f>IF(AnalizzatoWin!Q217&gt;5,"y","n")</f>
        <v>n</v>
      </c>
    </row>
    <row r="218" spans="1:9" ht="150" x14ac:dyDescent="0.25">
      <c r="A218" s="9" t="s">
        <v>434</v>
      </c>
      <c r="B218" t="str">
        <f>IF(AnalizzatoWin!J218&gt;5,"y","n")</f>
        <v>n</v>
      </c>
      <c r="C218" t="str">
        <f>IF(AnalizzatoWin!K218&gt;5,"y","n")</f>
        <v>n</v>
      </c>
      <c r="D218" t="str">
        <f>IF(AnalizzatoWin!L218&gt;5,"y","n")</f>
        <v>n</v>
      </c>
      <c r="E218" t="str">
        <f>IF(AnalizzatoWin!M218&gt;5,"y","n")</f>
        <v>y</v>
      </c>
      <c r="F218" t="str">
        <f>IF(AnalizzatoWin!N218&gt;5,"y","n")</f>
        <v>y</v>
      </c>
      <c r="G218" t="str">
        <f>IF(AnalizzatoWin!O218&gt;5,"y","n")</f>
        <v>y</v>
      </c>
      <c r="H218" t="str">
        <f>IF(AnalizzatoWin!P218&gt;5,"y","n")</f>
        <v>y</v>
      </c>
      <c r="I218" t="str">
        <f>IF(AnalizzatoWin!Q218&gt;5,"y","n")</f>
        <v>n</v>
      </c>
    </row>
    <row r="219" spans="1:9" ht="75" x14ac:dyDescent="0.25">
      <c r="A219" s="9" t="s">
        <v>436</v>
      </c>
      <c r="B219" t="str">
        <f>IF(AnalizzatoWin!J219&gt;5,"y","n")</f>
        <v>n</v>
      </c>
      <c r="C219" t="str">
        <f>IF(AnalizzatoWin!K219&gt;5,"y","n")</f>
        <v>n</v>
      </c>
      <c r="D219" t="str">
        <f>IF(AnalizzatoWin!L219&gt;5,"y","n")</f>
        <v>n</v>
      </c>
      <c r="E219" t="str">
        <f>IF(AnalizzatoWin!M219&gt;5,"y","n")</f>
        <v>n</v>
      </c>
      <c r="F219" t="str">
        <f>IF(AnalizzatoWin!N219&gt;5,"y","n")</f>
        <v>y</v>
      </c>
      <c r="G219" t="str">
        <f>IF(AnalizzatoWin!O219&gt;5,"y","n")</f>
        <v>n</v>
      </c>
      <c r="H219" t="str">
        <f>IF(AnalizzatoWin!P219&gt;5,"y","n")</f>
        <v>n</v>
      </c>
      <c r="I219" t="str">
        <f>IF(AnalizzatoWin!Q219&gt;5,"y","n")</f>
        <v>n</v>
      </c>
    </row>
    <row r="220" spans="1:9" ht="75" x14ac:dyDescent="0.25">
      <c r="A220" s="9" t="s">
        <v>438</v>
      </c>
      <c r="B220" t="str">
        <f>IF(AnalizzatoWin!J220&gt;5,"y","n")</f>
        <v>n</v>
      </c>
      <c r="C220" t="str">
        <f>IF(AnalizzatoWin!K220&gt;5,"y","n")</f>
        <v>n</v>
      </c>
      <c r="D220" t="str">
        <f>IF(AnalizzatoWin!L220&gt;5,"y","n")</f>
        <v>n</v>
      </c>
      <c r="E220" t="str">
        <f>IF(AnalizzatoWin!M220&gt;5,"y","n")</f>
        <v>n</v>
      </c>
      <c r="F220" t="str">
        <f>IF(AnalizzatoWin!N220&gt;5,"y","n")</f>
        <v>y</v>
      </c>
      <c r="G220" t="str">
        <f>IF(AnalizzatoWin!O220&gt;5,"y","n")</f>
        <v>n</v>
      </c>
      <c r="H220" t="str">
        <f>IF(AnalizzatoWin!P220&gt;5,"y","n")</f>
        <v>n</v>
      </c>
      <c r="I220" t="str">
        <f>IF(AnalizzatoWin!Q220&gt;5,"y","n")</f>
        <v>n</v>
      </c>
    </row>
    <row r="221" spans="1:9" ht="30" x14ac:dyDescent="0.25">
      <c r="A221" s="9" t="s">
        <v>440</v>
      </c>
      <c r="B221" t="str">
        <f>IF(AnalizzatoWin!J221&gt;5,"y","n")</f>
        <v>y</v>
      </c>
      <c r="C221" t="str">
        <f>IF(AnalizzatoWin!K221&gt;5,"y","n")</f>
        <v>n</v>
      </c>
      <c r="D221" t="str">
        <f>IF(AnalizzatoWin!L221&gt;5,"y","n")</f>
        <v>y</v>
      </c>
      <c r="E221" t="str">
        <f>IF(AnalizzatoWin!M221&gt;5,"y","n")</f>
        <v>y</v>
      </c>
      <c r="F221" t="str">
        <f>IF(AnalizzatoWin!N221&gt;5,"y","n")</f>
        <v>y</v>
      </c>
      <c r="G221" t="str">
        <f>IF(AnalizzatoWin!O221&gt;5,"y","n")</f>
        <v>y</v>
      </c>
      <c r="H221" t="str">
        <f>IF(AnalizzatoWin!P221&gt;5,"y","n")</f>
        <v>n</v>
      </c>
      <c r="I221" t="str">
        <f>IF(AnalizzatoWin!Q221&gt;5,"y","n")</f>
        <v>n</v>
      </c>
    </row>
    <row r="222" spans="1:9" ht="120" x14ac:dyDescent="0.25">
      <c r="A222" s="9" t="s">
        <v>442</v>
      </c>
      <c r="B222" t="str">
        <f>IF(AnalizzatoWin!J222&gt;5,"y","n")</f>
        <v>y</v>
      </c>
      <c r="C222" t="str">
        <f>IF(AnalizzatoWin!K222&gt;5,"y","n")</f>
        <v>n</v>
      </c>
      <c r="D222" t="str">
        <f>IF(AnalizzatoWin!L222&gt;5,"y","n")</f>
        <v>y</v>
      </c>
      <c r="E222" t="str">
        <f>IF(AnalizzatoWin!M222&gt;5,"y","n")</f>
        <v>y</v>
      </c>
      <c r="F222" t="str">
        <f>IF(AnalizzatoWin!N222&gt;5,"y","n")</f>
        <v>y</v>
      </c>
      <c r="G222" t="str">
        <f>IF(AnalizzatoWin!O222&gt;5,"y","n")</f>
        <v>y</v>
      </c>
      <c r="H222" t="str">
        <f>IF(AnalizzatoWin!P222&gt;5,"y","n")</f>
        <v>y</v>
      </c>
      <c r="I222" t="str">
        <f>IF(AnalizzatoWin!Q222&gt;5,"y","n")</f>
        <v>n</v>
      </c>
    </row>
    <row r="223" spans="1:9" ht="105" x14ac:dyDescent="0.25">
      <c r="A223" s="9" t="s">
        <v>444</v>
      </c>
      <c r="B223" t="str">
        <f>IF(AnalizzatoWin!J223&gt;5,"y","n")</f>
        <v>n</v>
      </c>
      <c r="C223" t="str">
        <f>IF(AnalizzatoWin!K223&gt;5,"y","n")</f>
        <v>n</v>
      </c>
      <c r="D223" t="str">
        <f>IF(AnalizzatoWin!L223&gt;5,"y","n")</f>
        <v>n</v>
      </c>
      <c r="E223" t="str">
        <f>IF(AnalizzatoWin!M223&gt;5,"y","n")</f>
        <v>n</v>
      </c>
      <c r="F223" t="str">
        <f>IF(AnalizzatoWin!N223&gt;5,"y","n")</f>
        <v>y</v>
      </c>
      <c r="G223" t="str">
        <f>IF(AnalizzatoWin!O223&gt;5,"y","n")</f>
        <v>n</v>
      </c>
      <c r="H223" t="str">
        <f>IF(AnalizzatoWin!P223&gt;5,"y","n")</f>
        <v>y</v>
      </c>
      <c r="I223" t="str">
        <f>IF(AnalizzatoWin!Q223&gt;5,"y","n")</f>
        <v>n</v>
      </c>
    </row>
    <row r="224" spans="1:9" ht="75" x14ac:dyDescent="0.25">
      <c r="A224" s="9" t="s">
        <v>446</v>
      </c>
      <c r="B224" t="str">
        <f>IF(AnalizzatoWin!J224&gt;5,"y","n")</f>
        <v>n</v>
      </c>
      <c r="C224" t="str">
        <f>IF(AnalizzatoWin!K224&gt;5,"y","n")</f>
        <v>n</v>
      </c>
      <c r="D224" t="str">
        <f>IF(AnalizzatoWin!L224&gt;5,"y","n")</f>
        <v>n</v>
      </c>
      <c r="E224" t="str">
        <f>IF(AnalizzatoWin!M224&gt;5,"y","n")</f>
        <v>n</v>
      </c>
      <c r="F224" t="str">
        <f>IF(AnalizzatoWin!N224&gt;5,"y","n")</f>
        <v>y</v>
      </c>
      <c r="G224" t="str">
        <f>IF(AnalizzatoWin!O224&gt;5,"y","n")</f>
        <v>n</v>
      </c>
      <c r="H224" t="str">
        <f>IF(AnalizzatoWin!P224&gt;5,"y","n")</f>
        <v>n</v>
      </c>
      <c r="I224" t="str">
        <f>IF(AnalizzatoWin!Q224&gt;5,"y","n")</f>
        <v>y</v>
      </c>
    </row>
    <row r="225" spans="1:9" ht="165" x14ac:dyDescent="0.25">
      <c r="A225" s="9" t="s">
        <v>448</v>
      </c>
      <c r="B225" t="str">
        <f>IF(AnalizzatoWin!J225&gt;5,"y","n")</f>
        <v>n</v>
      </c>
      <c r="C225" t="str">
        <f>IF(AnalizzatoWin!K225&gt;5,"y","n")</f>
        <v>n</v>
      </c>
      <c r="D225" t="str">
        <f>IF(AnalizzatoWin!L225&gt;5,"y","n")</f>
        <v>n</v>
      </c>
      <c r="E225" t="str">
        <f>IF(AnalizzatoWin!M225&gt;5,"y","n")</f>
        <v>n</v>
      </c>
      <c r="F225" t="str">
        <f>IF(AnalizzatoWin!N225&gt;5,"y","n")</f>
        <v>y</v>
      </c>
      <c r="G225" t="str">
        <f>IF(AnalizzatoWin!O225&gt;5,"y","n")</f>
        <v>n</v>
      </c>
      <c r="H225" t="str">
        <f>IF(AnalizzatoWin!P225&gt;5,"y","n")</f>
        <v>n</v>
      </c>
      <c r="I225" t="str">
        <f>IF(AnalizzatoWin!Q225&gt;5,"y","n")</f>
        <v>n</v>
      </c>
    </row>
    <row r="226" spans="1:9" ht="45" x14ac:dyDescent="0.25">
      <c r="A226" s="9" t="s">
        <v>450</v>
      </c>
      <c r="B226" t="str">
        <f>IF(AnalizzatoWin!J226&gt;5,"y","n")</f>
        <v>n</v>
      </c>
      <c r="C226" t="str">
        <f>IF(AnalizzatoWin!K226&gt;5,"y","n")</f>
        <v>n</v>
      </c>
      <c r="D226" t="str">
        <f>IF(AnalizzatoWin!L226&gt;5,"y","n")</f>
        <v>n</v>
      </c>
      <c r="E226" t="str">
        <f>IF(AnalizzatoWin!M226&gt;5,"y","n")</f>
        <v>n</v>
      </c>
      <c r="F226" t="str">
        <f>IF(AnalizzatoWin!N226&gt;5,"y","n")</f>
        <v>y</v>
      </c>
      <c r="G226" t="str">
        <f>IF(AnalizzatoWin!O226&gt;5,"y","n")</f>
        <v>n</v>
      </c>
      <c r="H226" t="str">
        <f>IF(AnalizzatoWin!P226&gt;5,"y","n")</f>
        <v>n</v>
      </c>
      <c r="I226" t="str">
        <f>IF(AnalizzatoWin!Q226&gt;5,"y","n")</f>
        <v>y</v>
      </c>
    </row>
    <row r="227" spans="1:9" ht="75" x14ac:dyDescent="0.25">
      <c r="A227" s="9" t="s">
        <v>452</v>
      </c>
      <c r="B227" t="str">
        <f>IF(AnalizzatoWin!J227&gt;5,"y","n")</f>
        <v>n</v>
      </c>
      <c r="C227" t="str">
        <f>IF(AnalizzatoWin!K227&gt;5,"y","n")</f>
        <v>n</v>
      </c>
      <c r="D227" t="str">
        <f>IF(AnalizzatoWin!L227&gt;5,"y","n")</f>
        <v>n</v>
      </c>
      <c r="E227" t="str">
        <f>IF(AnalizzatoWin!M227&gt;5,"y","n")</f>
        <v>y</v>
      </c>
      <c r="F227" t="str">
        <f>IF(AnalizzatoWin!N227&gt;5,"y","n")</f>
        <v>y</v>
      </c>
      <c r="G227" t="str">
        <f>IF(AnalizzatoWin!O227&gt;5,"y","n")</f>
        <v>y</v>
      </c>
      <c r="H227" t="str">
        <f>IF(AnalizzatoWin!P227&gt;5,"y","n")</f>
        <v>n</v>
      </c>
      <c r="I227" t="str">
        <f>IF(AnalizzatoWin!Q227&gt;5,"y","n")</f>
        <v>y</v>
      </c>
    </row>
    <row r="228" spans="1:9" ht="45" x14ac:dyDescent="0.25">
      <c r="A228" s="9" t="s">
        <v>454</v>
      </c>
      <c r="B228" t="str">
        <f>IF(AnalizzatoWin!J228&gt;5,"y","n")</f>
        <v>n</v>
      </c>
      <c r="C228" t="str">
        <f>IF(AnalizzatoWin!K228&gt;5,"y","n")</f>
        <v>n</v>
      </c>
      <c r="D228" t="str">
        <f>IF(AnalizzatoWin!L228&gt;5,"y","n")</f>
        <v>n</v>
      </c>
      <c r="E228" t="str">
        <f>IF(AnalizzatoWin!M228&gt;5,"y","n")</f>
        <v>n</v>
      </c>
      <c r="F228" t="str">
        <f>IF(AnalizzatoWin!N228&gt;5,"y","n")</f>
        <v>y</v>
      </c>
      <c r="G228" t="str">
        <f>IF(AnalizzatoWin!O228&gt;5,"y","n")</f>
        <v>n</v>
      </c>
      <c r="H228" t="str">
        <f>IF(AnalizzatoWin!P228&gt;5,"y","n")</f>
        <v>n</v>
      </c>
      <c r="I228" t="str">
        <f>IF(AnalizzatoWin!Q228&gt;5,"y","n")</f>
        <v>n</v>
      </c>
    </row>
    <row r="229" spans="1:9" ht="60" x14ac:dyDescent="0.25">
      <c r="A229" s="9" t="s">
        <v>456</v>
      </c>
      <c r="B229" t="str">
        <f>IF(AnalizzatoWin!J229&gt;5,"y","n")</f>
        <v>n</v>
      </c>
      <c r="C229" t="str">
        <f>IF(AnalizzatoWin!K229&gt;5,"y","n")</f>
        <v>n</v>
      </c>
      <c r="D229" t="str">
        <f>IF(AnalizzatoWin!L229&gt;5,"y","n")</f>
        <v>n</v>
      </c>
      <c r="E229" t="str">
        <f>IF(AnalizzatoWin!M229&gt;5,"y","n")</f>
        <v>n</v>
      </c>
      <c r="F229" t="str">
        <f>IF(AnalizzatoWin!N229&gt;5,"y","n")</f>
        <v>y</v>
      </c>
      <c r="G229" t="str">
        <f>IF(AnalizzatoWin!O229&gt;5,"y","n")</f>
        <v>n</v>
      </c>
      <c r="H229" t="str">
        <f>IF(AnalizzatoWin!P229&gt;5,"y","n")</f>
        <v>n</v>
      </c>
      <c r="I229" t="str">
        <f>IF(AnalizzatoWin!Q229&gt;5,"y","n")</f>
        <v>n</v>
      </c>
    </row>
    <row r="230" spans="1:9" ht="300" x14ac:dyDescent="0.25">
      <c r="A230" s="9" t="s">
        <v>458</v>
      </c>
      <c r="B230" t="str">
        <f>IF(AnalizzatoWin!J230&gt;5,"y","n")</f>
        <v>n</v>
      </c>
      <c r="C230" t="str">
        <f>IF(AnalizzatoWin!K230&gt;5,"y","n")</f>
        <v>n</v>
      </c>
      <c r="D230" t="str">
        <f>IF(AnalizzatoWin!L230&gt;5,"y","n")</f>
        <v>n</v>
      </c>
      <c r="E230" t="str">
        <f>IF(AnalizzatoWin!M230&gt;5,"y","n")</f>
        <v>n</v>
      </c>
      <c r="F230" t="str">
        <f>IF(AnalizzatoWin!N230&gt;5,"y","n")</f>
        <v>y</v>
      </c>
      <c r="G230" t="str">
        <f>IF(AnalizzatoWin!O230&gt;5,"y","n")</f>
        <v>n</v>
      </c>
      <c r="H230" t="str">
        <f>IF(AnalizzatoWin!P230&gt;5,"y","n")</f>
        <v>n</v>
      </c>
      <c r="I230" t="str">
        <f>IF(AnalizzatoWin!Q230&gt;5,"y","n")</f>
        <v>n</v>
      </c>
    </row>
    <row r="231" spans="1:9" ht="60" x14ac:dyDescent="0.25">
      <c r="A231" s="9" t="s">
        <v>460</v>
      </c>
      <c r="B231" t="str">
        <f>IF(AnalizzatoWin!J231&gt;5,"y","n")</f>
        <v>n</v>
      </c>
      <c r="C231" t="str">
        <f>IF(AnalizzatoWin!K231&gt;5,"y","n")</f>
        <v>y</v>
      </c>
      <c r="D231" t="str">
        <f>IF(AnalizzatoWin!L231&gt;5,"y","n")</f>
        <v>n</v>
      </c>
      <c r="E231" t="str">
        <f>IF(AnalizzatoWin!M231&gt;5,"y","n")</f>
        <v>y</v>
      </c>
      <c r="F231" t="str">
        <f>IF(AnalizzatoWin!N231&gt;5,"y","n")</f>
        <v>y</v>
      </c>
      <c r="G231" t="str">
        <f>IF(AnalizzatoWin!O231&gt;5,"y","n")</f>
        <v>y</v>
      </c>
      <c r="H231" t="str">
        <f>IF(AnalizzatoWin!P231&gt;5,"y","n")</f>
        <v>y</v>
      </c>
      <c r="I231" t="str">
        <f>IF(AnalizzatoWin!Q231&gt;5,"y","n")</f>
        <v>n</v>
      </c>
    </row>
    <row r="232" spans="1:9" ht="60" x14ac:dyDescent="0.25">
      <c r="A232" s="9" t="s">
        <v>462</v>
      </c>
      <c r="B232" t="str">
        <f>IF(AnalizzatoWin!J232&gt;5,"y","n")</f>
        <v>n</v>
      </c>
      <c r="C232" t="str">
        <f>IF(AnalizzatoWin!K232&gt;5,"y","n")</f>
        <v>n</v>
      </c>
      <c r="D232" t="str">
        <f>IF(AnalizzatoWin!L232&gt;5,"y","n")</f>
        <v>n</v>
      </c>
      <c r="E232" t="str">
        <f>IF(AnalizzatoWin!M232&gt;5,"y","n")</f>
        <v>n</v>
      </c>
      <c r="F232" t="str">
        <f>IF(AnalizzatoWin!N232&gt;5,"y","n")</f>
        <v>y</v>
      </c>
      <c r="G232" t="str">
        <f>IF(AnalizzatoWin!O232&gt;5,"y","n")</f>
        <v>n</v>
      </c>
      <c r="H232" t="str">
        <f>IF(AnalizzatoWin!P232&gt;5,"y","n")</f>
        <v>n</v>
      </c>
      <c r="I232" t="str">
        <f>IF(AnalizzatoWin!Q232&gt;5,"y","n")</f>
        <v>n</v>
      </c>
    </row>
    <row r="233" spans="1:9" ht="60" x14ac:dyDescent="0.25">
      <c r="A233" s="9" t="s">
        <v>464</v>
      </c>
      <c r="B233" t="str">
        <f>IF(AnalizzatoWin!J233&gt;5,"y","n")</f>
        <v>n</v>
      </c>
      <c r="C233" t="str">
        <f>IF(AnalizzatoWin!K233&gt;5,"y","n")</f>
        <v>n</v>
      </c>
      <c r="D233" t="str">
        <f>IF(AnalizzatoWin!L233&gt;5,"y","n")</f>
        <v>n</v>
      </c>
      <c r="E233" t="str">
        <f>IF(AnalizzatoWin!M233&gt;5,"y","n")</f>
        <v>n</v>
      </c>
      <c r="F233" t="str">
        <f>IF(AnalizzatoWin!N233&gt;5,"y","n")</f>
        <v>y</v>
      </c>
      <c r="G233" t="str">
        <f>IF(AnalizzatoWin!O233&gt;5,"y","n")</f>
        <v>n</v>
      </c>
      <c r="H233" t="str">
        <f>IF(AnalizzatoWin!P233&gt;5,"y","n")</f>
        <v>n</v>
      </c>
      <c r="I233" t="str">
        <f>IF(AnalizzatoWin!Q233&gt;5,"y","n")</f>
        <v>n</v>
      </c>
    </row>
    <row r="234" spans="1:9" ht="30" x14ac:dyDescent="0.25">
      <c r="A234" s="9" t="s">
        <v>466</v>
      </c>
      <c r="B234" t="str">
        <f>IF(AnalizzatoWin!J234&gt;5,"y","n")</f>
        <v>n</v>
      </c>
      <c r="C234" t="str">
        <f>IF(AnalizzatoWin!K234&gt;5,"y","n")</f>
        <v>n</v>
      </c>
      <c r="D234" t="str">
        <f>IF(AnalizzatoWin!L234&gt;5,"y","n")</f>
        <v>n</v>
      </c>
      <c r="E234" t="str">
        <f>IF(AnalizzatoWin!M234&gt;5,"y","n")</f>
        <v>n</v>
      </c>
      <c r="F234" t="str">
        <f>IF(AnalizzatoWin!N234&gt;5,"y","n")</f>
        <v>y</v>
      </c>
      <c r="G234" t="str">
        <f>IF(AnalizzatoWin!O234&gt;5,"y","n")</f>
        <v>n</v>
      </c>
      <c r="H234" t="str">
        <f>IF(AnalizzatoWin!P234&gt;5,"y","n")</f>
        <v>n</v>
      </c>
      <c r="I234" t="str">
        <f>IF(AnalizzatoWin!Q234&gt;5,"y","n")</f>
        <v>n</v>
      </c>
    </row>
    <row r="235" spans="1:9" ht="255" x14ac:dyDescent="0.25">
      <c r="A235" s="9" t="s">
        <v>468</v>
      </c>
      <c r="B235" t="str">
        <f>IF(AnalizzatoWin!J235&gt;5,"y","n")</f>
        <v>n</v>
      </c>
      <c r="C235" t="str">
        <f>IF(AnalizzatoWin!K235&gt;5,"y","n")</f>
        <v>y</v>
      </c>
      <c r="D235" t="str">
        <f>IF(AnalizzatoWin!L235&gt;5,"y","n")</f>
        <v>n</v>
      </c>
      <c r="E235" t="str">
        <f>IF(AnalizzatoWin!M235&gt;5,"y","n")</f>
        <v>y</v>
      </c>
      <c r="F235" t="str">
        <f>IF(AnalizzatoWin!N235&gt;5,"y","n")</f>
        <v>y</v>
      </c>
      <c r="G235" t="str">
        <f>IF(AnalizzatoWin!O235&gt;5,"y","n")</f>
        <v>n</v>
      </c>
      <c r="H235" t="str">
        <f>IF(AnalizzatoWin!P235&gt;5,"y","n")</f>
        <v>y</v>
      </c>
      <c r="I235" t="str">
        <f>IF(AnalizzatoWin!Q235&gt;5,"y","n")</f>
        <v>n</v>
      </c>
    </row>
    <row r="236" spans="1:9" ht="75" x14ac:dyDescent="0.25">
      <c r="A236" s="9" t="s">
        <v>470</v>
      </c>
      <c r="B236" t="str">
        <f>IF(AnalizzatoWin!J236&gt;5,"y","n")</f>
        <v>n</v>
      </c>
      <c r="C236" t="str">
        <f>IF(AnalizzatoWin!K236&gt;5,"y","n")</f>
        <v>n</v>
      </c>
      <c r="D236" t="str">
        <f>IF(AnalizzatoWin!L236&gt;5,"y","n")</f>
        <v>n</v>
      </c>
      <c r="E236" t="str">
        <f>IF(AnalizzatoWin!M236&gt;5,"y","n")</f>
        <v>y</v>
      </c>
      <c r="F236" t="str">
        <f>IF(AnalizzatoWin!N236&gt;5,"y","n")</f>
        <v>y</v>
      </c>
      <c r="G236" t="str">
        <f>IF(AnalizzatoWin!O236&gt;5,"y","n")</f>
        <v>y</v>
      </c>
      <c r="H236" t="str">
        <f>IF(AnalizzatoWin!P236&gt;5,"y","n")</f>
        <v>y</v>
      </c>
      <c r="I236" t="str">
        <f>IF(AnalizzatoWin!Q236&gt;5,"y","n")</f>
        <v>n</v>
      </c>
    </row>
    <row r="237" spans="1:9" ht="45" x14ac:dyDescent="0.25">
      <c r="A237" s="9" t="s">
        <v>472</v>
      </c>
      <c r="B237" t="str">
        <f>IF(AnalizzatoWin!J237&gt;5,"y","n")</f>
        <v>n</v>
      </c>
      <c r="C237" t="str">
        <f>IF(AnalizzatoWin!K237&gt;5,"y","n")</f>
        <v>y</v>
      </c>
      <c r="D237" t="str">
        <f>IF(AnalizzatoWin!L237&gt;5,"y","n")</f>
        <v>n</v>
      </c>
      <c r="E237" t="str">
        <f>IF(AnalizzatoWin!M237&gt;5,"y","n")</f>
        <v>n</v>
      </c>
      <c r="F237" t="str">
        <f>IF(AnalizzatoWin!N237&gt;5,"y","n")</f>
        <v>y</v>
      </c>
      <c r="G237" t="str">
        <f>IF(AnalizzatoWin!O237&gt;5,"y","n")</f>
        <v>n</v>
      </c>
      <c r="H237" t="str">
        <f>IF(AnalizzatoWin!P237&gt;5,"y","n")</f>
        <v>y</v>
      </c>
      <c r="I237" t="str">
        <f>IF(AnalizzatoWin!Q237&gt;5,"y","n")</f>
        <v>n</v>
      </c>
    </row>
    <row r="238" spans="1:9" ht="105" x14ac:dyDescent="0.25">
      <c r="A238" s="9" t="s">
        <v>474</v>
      </c>
      <c r="B238" t="str">
        <f>IF(AnalizzatoWin!J238&gt;5,"y","n")</f>
        <v>n</v>
      </c>
      <c r="C238" t="str">
        <f>IF(AnalizzatoWin!K238&gt;5,"y","n")</f>
        <v>n</v>
      </c>
      <c r="D238" t="str">
        <f>IF(AnalizzatoWin!L238&gt;5,"y","n")</f>
        <v>n</v>
      </c>
      <c r="E238" t="str">
        <f>IF(AnalizzatoWin!M238&gt;5,"y","n")</f>
        <v>n</v>
      </c>
      <c r="F238" t="str">
        <f>IF(AnalizzatoWin!N238&gt;5,"y","n")</f>
        <v>y</v>
      </c>
      <c r="G238" t="str">
        <f>IF(AnalizzatoWin!O238&gt;5,"y","n")</f>
        <v>n</v>
      </c>
      <c r="H238" t="str">
        <f>IF(AnalizzatoWin!P238&gt;5,"y","n")</f>
        <v>y</v>
      </c>
      <c r="I238" t="str">
        <f>IF(AnalizzatoWin!Q238&gt;5,"y","n")</f>
        <v>n</v>
      </c>
    </row>
    <row r="239" spans="1:9" ht="375" x14ac:dyDescent="0.25">
      <c r="A239" s="9" t="s">
        <v>476</v>
      </c>
      <c r="B239" t="str">
        <f>IF(AnalizzatoWin!J239&gt;5,"y","n")</f>
        <v>n</v>
      </c>
      <c r="C239" t="str">
        <f>IF(AnalizzatoWin!K239&gt;5,"y","n")</f>
        <v>y</v>
      </c>
      <c r="D239" t="str">
        <f>IF(AnalizzatoWin!L239&gt;5,"y","n")</f>
        <v>n</v>
      </c>
      <c r="E239" t="str">
        <f>IF(AnalizzatoWin!M239&gt;5,"y","n")</f>
        <v>y</v>
      </c>
      <c r="F239" t="str">
        <f>IF(AnalizzatoWin!N239&gt;5,"y","n")</f>
        <v>y</v>
      </c>
      <c r="G239" t="str">
        <f>IF(AnalizzatoWin!O239&gt;5,"y","n")</f>
        <v>y</v>
      </c>
      <c r="H239" t="str">
        <f>IF(AnalizzatoWin!P239&gt;5,"y","n")</f>
        <v>y</v>
      </c>
      <c r="I239" t="str">
        <f>IF(AnalizzatoWin!Q239&gt;5,"y","n")</f>
        <v>n</v>
      </c>
    </row>
    <row r="240" spans="1:9" ht="45" x14ac:dyDescent="0.25">
      <c r="A240" s="9" t="s">
        <v>478</v>
      </c>
      <c r="B240" t="str">
        <f>IF(AnalizzatoWin!J240&gt;5,"y","n")</f>
        <v>n</v>
      </c>
      <c r="C240" t="str">
        <f>IF(AnalizzatoWin!K240&gt;5,"y","n")</f>
        <v>y</v>
      </c>
      <c r="D240" t="str">
        <f>IF(AnalizzatoWin!L240&gt;5,"y","n")</f>
        <v>n</v>
      </c>
      <c r="E240" t="str">
        <f>IF(AnalizzatoWin!M240&gt;5,"y","n")</f>
        <v>n</v>
      </c>
      <c r="F240" t="str">
        <f>IF(AnalizzatoWin!N240&gt;5,"y","n")</f>
        <v>y</v>
      </c>
      <c r="G240" t="str">
        <f>IF(AnalizzatoWin!O240&gt;5,"y","n")</f>
        <v>n</v>
      </c>
      <c r="H240" t="str">
        <f>IF(AnalizzatoWin!P240&gt;5,"y","n")</f>
        <v>n</v>
      </c>
      <c r="I240" t="str">
        <f>IF(AnalizzatoWin!Q240&gt;5,"y","n")</f>
        <v>n</v>
      </c>
    </row>
    <row r="241" spans="1:9" ht="285" x14ac:dyDescent="0.25">
      <c r="A241" s="9" t="s">
        <v>480</v>
      </c>
      <c r="B241" t="str">
        <f>IF(AnalizzatoWin!J241&gt;5,"y","n")</f>
        <v>n</v>
      </c>
      <c r="C241" t="str">
        <f>IF(AnalizzatoWin!K241&gt;5,"y","n")</f>
        <v>y</v>
      </c>
      <c r="D241" t="str">
        <f>IF(AnalizzatoWin!L241&gt;5,"y","n")</f>
        <v>n</v>
      </c>
      <c r="E241" t="str">
        <f>IF(AnalizzatoWin!M241&gt;5,"y","n")</f>
        <v>y</v>
      </c>
      <c r="F241" t="str">
        <f>IF(AnalizzatoWin!N241&gt;5,"y","n")</f>
        <v>y</v>
      </c>
      <c r="G241" t="str">
        <f>IF(AnalizzatoWin!O241&gt;5,"y","n")</f>
        <v>y</v>
      </c>
      <c r="H241" t="str">
        <f>IF(AnalizzatoWin!P241&gt;5,"y","n")</f>
        <v>y</v>
      </c>
      <c r="I241" t="str">
        <f>IF(AnalizzatoWin!Q241&gt;5,"y","n")</f>
        <v>y</v>
      </c>
    </row>
    <row r="242" spans="1:9" ht="390" x14ac:dyDescent="0.25">
      <c r="A242" s="9" t="s">
        <v>482</v>
      </c>
      <c r="B242" t="str">
        <f>IF(AnalizzatoWin!J242&gt;5,"y","n")</f>
        <v>n</v>
      </c>
      <c r="C242" t="str">
        <f>IF(AnalizzatoWin!K242&gt;5,"y","n")</f>
        <v>y</v>
      </c>
      <c r="D242" t="str">
        <f>IF(AnalizzatoWin!L242&gt;5,"y","n")</f>
        <v>n</v>
      </c>
      <c r="E242" t="str">
        <f>IF(AnalizzatoWin!M242&gt;5,"y","n")</f>
        <v>n</v>
      </c>
      <c r="F242" t="str">
        <f>IF(AnalizzatoWin!N242&gt;5,"y","n")</f>
        <v>y</v>
      </c>
      <c r="G242" t="str">
        <f>IF(AnalizzatoWin!O242&gt;5,"y","n")</f>
        <v>n</v>
      </c>
      <c r="H242" t="str">
        <f>IF(AnalizzatoWin!P242&gt;5,"y","n")</f>
        <v>y</v>
      </c>
      <c r="I242" t="str">
        <f>IF(AnalizzatoWin!Q242&gt;5,"y","n")</f>
        <v>n</v>
      </c>
    </row>
    <row r="243" spans="1:9" ht="75" x14ac:dyDescent="0.25">
      <c r="A243" s="9" t="s">
        <v>484</v>
      </c>
      <c r="B243" t="str">
        <f>IF(AnalizzatoWin!J243&gt;5,"y","n")</f>
        <v>n</v>
      </c>
      <c r="C243" t="str">
        <f>IF(AnalizzatoWin!K243&gt;5,"y","n")</f>
        <v>y</v>
      </c>
      <c r="D243" t="str">
        <f>IF(AnalizzatoWin!L243&gt;5,"y","n")</f>
        <v>n</v>
      </c>
      <c r="E243" t="str">
        <f>IF(AnalizzatoWin!M243&gt;5,"y","n")</f>
        <v>n</v>
      </c>
      <c r="F243" t="str">
        <f>IF(AnalizzatoWin!N243&gt;5,"y","n")</f>
        <v>y</v>
      </c>
      <c r="G243" t="str">
        <f>IF(AnalizzatoWin!O243&gt;5,"y","n")</f>
        <v>n</v>
      </c>
      <c r="H243" t="str">
        <f>IF(AnalizzatoWin!P243&gt;5,"y","n")</f>
        <v>n</v>
      </c>
      <c r="I243" t="str">
        <f>IF(AnalizzatoWin!Q243&gt;5,"y","n")</f>
        <v>n</v>
      </c>
    </row>
    <row r="244" spans="1:9" ht="105" x14ac:dyDescent="0.25">
      <c r="A244" s="9" t="s">
        <v>486</v>
      </c>
      <c r="B244" t="str">
        <f>IF(AnalizzatoWin!J244&gt;5,"y","n")</f>
        <v>y</v>
      </c>
      <c r="C244" t="str">
        <f>IF(AnalizzatoWin!K244&gt;5,"y","n")</f>
        <v>n</v>
      </c>
      <c r="D244" t="str">
        <f>IF(AnalizzatoWin!L244&gt;5,"y","n")</f>
        <v>y</v>
      </c>
      <c r="E244" t="str">
        <f>IF(AnalizzatoWin!M244&gt;5,"y","n")</f>
        <v>y</v>
      </c>
      <c r="F244" t="str">
        <f>IF(AnalizzatoWin!N244&gt;5,"y","n")</f>
        <v>y</v>
      </c>
      <c r="G244" t="str">
        <f>IF(AnalizzatoWin!O244&gt;5,"y","n")</f>
        <v>y</v>
      </c>
      <c r="H244" t="str">
        <f>IF(AnalizzatoWin!P244&gt;5,"y","n")</f>
        <v>y</v>
      </c>
      <c r="I244" t="str">
        <f>IF(AnalizzatoWin!Q244&gt;5,"y","n")</f>
        <v>n</v>
      </c>
    </row>
    <row r="245" spans="1:9" ht="120" x14ac:dyDescent="0.25">
      <c r="A245" s="9" t="s">
        <v>488</v>
      </c>
      <c r="B245" t="str">
        <f>IF(AnalizzatoWin!J245&gt;5,"y","n")</f>
        <v>y</v>
      </c>
      <c r="C245" t="str">
        <f>IF(AnalizzatoWin!K245&gt;5,"y","n")</f>
        <v>n</v>
      </c>
      <c r="D245" t="str">
        <f>IF(AnalizzatoWin!L245&gt;5,"y","n")</f>
        <v>y</v>
      </c>
      <c r="E245" t="str">
        <f>IF(AnalizzatoWin!M245&gt;5,"y","n")</f>
        <v>y</v>
      </c>
      <c r="F245" t="str">
        <f>IF(AnalizzatoWin!N245&gt;5,"y","n")</f>
        <v>n</v>
      </c>
      <c r="G245" t="str">
        <f>IF(AnalizzatoWin!O245&gt;5,"y","n")</f>
        <v>y</v>
      </c>
      <c r="H245" t="str">
        <f>IF(AnalizzatoWin!P245&gt;5,"y","n")</f>
        <v>n</v>
      </c>
      <c r="I245" t="str">
        <f>IF(AnalizzatoWin!Q245&gt;5,"y","n")</f>
        <v>n</v>
      </c>
    </row>
    <row r="246" spans="1:9" ht="150" x14ac:dyDescent="0.25">
      <c r="A246" s="9" t="s">
        <v>490</v>
      </c>
      <c r="B246" t="str">
        <f>IF(AnalizzatoWin!J246&gt;5,"y","n")</f>
        <v>y</v>
      </c>
      <c r="C246" t="str">
        <f>IF(AnalizzatoWin!K246&gt;5,"y","n")</f>
        <v>n</v>
      </c>
      <c r="D246" t="str">
        <f>IF(AnalizzatoWin!L246&gt;5,"y","n")</f>
        <v>y</v>
      </c>
      <c r="E246" t="str">
        <f>IF(AnalizzatoWin!M246&gt;5,"y","n")</f>
        <v>y</v>
      </c>
      <c r="F246" t="str">
        <f>IF(AnalizzatoWin!N246&gt;5,"y","n")</f>
        <v>y</v>
      </c>
      <c r="G246" t="str">
        <f>IF(AnalizzatoWin!O246&gt;5,"y","n")</f>
        <v>y</v>
      </c>
      <c r="H246" t="str">
        <f>IF(AnalizzatoWin!P246&gt;5,"y","n")</f>
        <v>y</v>
      </c>
      <c r="I246" t="str">
        <f>IF(AnalizzatoWin!Q246&gt;5,"y","n")</f>
        <v>n</v>
      </c>
    </row>
    <row r="247" spans="1:9" ht="60" x14ac:dyDescent="0.25">
      <c r="A247" s="9" t="s">
        <v>492</v>
      </c>
      <c r="B247" t="str">
        <f>IF(AnalizzatoWin!J247&gt;5,"y","n")</f>
        <v>n</v>
      </c>
      <c r="C247" t="str">
        <f>IF(AnalizzatoWin!K247&gt;5,"y","n")</f>
        <v>n</v>
      </c>
      <c r="D247" t="str">
        <f>IF(AnalizzatoWin!L247&gt;5,"y","n")</f>
        <v>n</v>
      </c>
      <c r="E247" t="str">
        <f>IF(AnalizzatoWin!M247&gt;5,"y","n")</f>
        <v>n</v>
      </c>
      <c r="F247" t="str">
        <f>IF(AnalizzatoWin!N247&gt;5,"y","n")</f>
        <v>y</v>
      </c>
      <c r="G247" t="str">
        <f>IF(AnalizzatoWin!O247&gt;5,"y","n")</f>
        <v>y</v>
      </c>
      <c r="H247" t="str">
        <f>IF(AnalizzatoWin!P247&gt;5,"y","n")</f>
        <v>y</v>
      </c>
      <c r="I247" t="str">
        <f>IF(AnalizzatoWin!Q247&gt;5,"y","n")</f>
        <v>n</v>
      </c>
    </row>
    <row r="248" spans="1:9" ht="30" x14ac:dyDescent="0.25">
      <c r="A248" s="9" t="s">
        <v>494</v>
      </c>
      <c r="B248" t="str">
        <f>IF(AnalizzatoWin!J248&gt;5,"y","n")</f>
        <v>n</v>
      </c>
      <c r="C248" t="str">
        <f>IF(AnalizzatoWin!K248&gt;5,"y","n")</f>
        <v>y</v>
      </c>
      <c r="D248" t="str">
        <f>IF(AnalizzatoWin!L248&gt;5,"y","n")</f>
        <v>n</v>
      </c>
      <c r="E248" t="str">
        <f>IF(AnalizzatoWin!M248&gt;5,"y","n")</f>
        <v>n</v>
      </c>
      <c r="F248" t="str">
        <f>IF(AnalizzatoWin!N248&gt;5,"y","n")</f>
        <v>y</v>
      </c>
      <c r="G248" t="str">
        <f>IF(AnalizzatoWin!O248&gt;5,"y","n")</f>
        <v>n</v>
      </c>
      <c r="H248" t="str">
        <f>IF(AnalizzatoWin!P248&gt;5,"y","n")</f>
        <v>n</v>
      </c>
      <c r="I248" t="str">
        <f>IF(AnalizzatoWin!Q248&gt;5,"y","n")</f>
        <v>n</v>
      </c>
    </row>
    <row r="249" spans="1:9" ht="90" x14ac:dyDescent="0.25">
      <c r="A249" s="9" t="s">
        <v>496</v>
      </c>
      <c r="B249" t="str">
        <f>IF(AnalizzatoWin!J249&gt;5,"y","n")</f>
        <v>n</v>
      </c>
      <c r="C249" t="str">
        <f>IF(AnalizzatoWin!K249&gt;5,"y","n")</f>
        <v>n</v>
      </c>
      <c r="D249" t="str">
        <f>IF(AnalizzatoWin!L249&gt;5,"y","n")</f>
        <v>n</v>
      </c>
      <c r="E249" t="str">
        <f>IF(AnalizzatoWin!M249&gt;5,"y","n")</f>
        <v>n</v>
      </c>
      <c r="F249" t="str">
        <f>IF(AnalizzatoWin!N249&gt;5,"y","n")</f>
        <v>y</v>
      </c>
      <c r="G249" t="str">
        <f>IF(AnalizzatoWin!O249&gt;5,"y","n")</f>
        <v>n</v>
      </c>
      <c r="H249" t="str">
        <f>IF(AnalizzatoWin!P249&gt;5,"y","n")</f>
        <v>n</v>
      </c>
      <c r="I249" t="str">
        <f>IF(AnalizzatoWin!Q249&gt;5,"y","n")</f>
        <v>n</v>
      </c>
    </row>
    <row r="250" spans="1:9" ht="75" x14ac:dyDescent="0.25">
      <c r="A250" s="9" t="s">
        <v>498</v>
      </c>
      <c r="B250" t="str">
        <f>IF(AnalizzatoWin!J250&gt;5,"y","n")</f>
        <v>n</v>
      </c>
      <c r="C250" t="str">
        <f>IF(AnalizzatoWin!K250&gt;5,"y","n")</f>
        <v>n</v>
      </c>
      <c r="D250" t="str">
        <f>IF(AnalizzatoWin!L250&gt;5,"y","n")</f>
        <v>n</v>
      </c>
      <c r="E250" t="str">
        <f>IF(AnalizzatoWin!M250&gt;5,"y","n")</f>
        <v>n</v>
      </c>
      <c r="F250" t="str">
        <f>IF(AnalizzatoWin!N250&gt;5,"y","n")</f>
        <v>y</v>
      </c>
      <c r="G250" t="str">
        <f>IF(AnalizzatoWin!O250&gt;5,"y","n")</f>
        <v>n</v>
      </c>
      <c r="H250" t="str">
        <f>IF(AnalizzatoWin!P250&gt;5,"y","n")</f>
        <v>n</v>
      </c>
      <c r="I250" t="str">
        <f>IF(AnalizzatoWin!Q250&gt;5,"y","n")</f>
        <v>n</v>
      </c>
    </row>
    <row r="251" spans="1:9" ht="105" x14ac:dyDescent="0.25">
      <c r="A251" s="9" t="s">
        <v>500</v>
      </c>
      <c r="B251" t="str">
        <f>IF(AnalizzatoWin!J251&gt;5,"y","n")</f>
        <v>n</v>
      </c>
      <c r="C251" t="str">
        <f>IF(AnalizzatoWin!K251&gt;5,"y","n")</f>
        <v>n</v>
      </c>
      <c r="D251" t="str">
        <f>IF(AnalizzatoWin!L251&gt;5,"y","n")</f>
        <v>n</v>
      </c>
      <c r="E251" t="str">
        <f>IF(AnalizzatoWin!M251&gt;5,"y","n")</f>
        <v>n</v>
      </c>
      <c r="F251" t="str">
        <f>IF(AnalizzatoWin!N251&gt;5,"y","n")</f>
        <v>y</v>
      </c>
      <c r="G251" t="str">
        <f>IF(AnalizzatoWin!O251&gt;5,"y","n")</f>
        <v>n</v>
      </c>
      <c r="H251" t="str">
        <f>IF(AnalizzatoWin!P251&gt;5,"y","n")</f>
        <v>n</v>
      </c>
      <c r="I251" t="str">
        <f>IF(AnalizzatoWin!Q251&gt;5,"y","n")</f>
        <v>n</v>
      </c>
    </row>
    <row r="252" spans="1:9" ht="165" x14ac:dyDescent="0.25">
      <c r="A252" s="9" t="s">
        <v>502</v>
      </c>
      <c r="B252" t="str">
        <f>IF(AnalizzatoWin!J252&gt;5,"y","n")</f>
        <v>n</v>
      </c>
      <c r="C252" t="str">
        <f>IF(AnalizzatoWin!K252&gt;5,"y","n")</f>
        <v>n</v>
      </c>
      <c r="D252" t="str">
        <f>IF(AnalizzatoWin!L252&gt;5,"y","n")</f>
        <v>n</v>
      </c>
      <c r="E252" t="str">
        <f>IF(AnalizzatoWin!M252&gt;5,"y","n")</f>
        <v>n</v>
      </c>
      <c r="F252" t="str">
        <f>IF(AnalizzatoWin!N252&gt;5,"y","n")</f>
        <v>y</v>
      </c>
      <c r="G252" t="str">
        <f>IF(AnalizzatoWin!O252&gt;5,"y","n")</f>
        <v>n</v>
      </c>
      <c r="H252" t="str">
        <f>IF(AnalizzatoWin!P252&gt;5,"y","n")</f>
        <v>y</v>
      </c>
      <c r="I252" t="str">
        <f>IF(AnalizzatoWin!Q252&gt;5,"y","n")</f>
        <v>n</v>
      </c>
    </row>
    <row r="253" spans="1:9" ht="60" x14ac:dyDescent="0.25">
      <c r="A253" s="9" t="s">
        <v>504</v>
      </c>
      <c r="B253" t="str">
        <f>IF(AnalizzatoWin!J253&gt;5,"y","n")</f>
        <v>n</v>
      </c>
      <c r="C253" t="str">
        <f>IF(AnalizzatoWin!K253&gt;5,"y","n")</f>
        <v>n</v>
      </c>
      <c r="D253" t="str">
        <f>IF(AnalizzatoWin!L253&gt;5,"y","n")</f>
        <v>n</v>
      </c>
      <c r="E253" t="str">
        <f>IF(AnalizzatoWin!M253&gt;5,"y","n")</f>
        <v>n</v>
      </c>
      <c r="F253" t="str">
        <f>IF(AnalizzatoWin!N253&gt;5,"y","n")</f>
        <v>y</v>
      </c>
      <c r="G253" t="str">
        <f>IF(AnalizzatoWin!O253&gt;5,"y","n")</f>
        <v>n</v>
      </c>
      <c r="H253" t="str">
        <f>IF(AnalizzatoWin!P253&gt;5,"y","n")</f>
        <v>n</v>
      </c>
      <c r="I253" t="str">
        <f>IF(AnalizzatoWin!Q253&gt;5,"y","n")</f>
        <v>n</v>
      </c>
    </row>
    <row r="254" spans="1:9" ht="30" x14ac:dyDescent="0.25">
      <c r="A254" s="9" t="s">
        <v>506</v>
      </c>
      <c r="B254" t="str">
        <f>IF(AnalizzatoWin!J254&gt;5,"y","n")</f>
        <v>n</v>
      </c>
      <c r="C254" t="str">
        <f>IF(AnalizzatoWin!K254&gt;5,"y","n")</f>
        <v>n</v>
      </c>
      <c r="D254" t="str">
        <f>IF(AnalizzatoWin!L254&gt;5,"y","n")</f>
        <v>n</v>
      </c>
      <c r="E254" t="str">
        <f>IF(AnalizzatoWin!M254&gt;5,"y","n")</f>
        <v>n</v>
      </c>
      <c r="F254" t="str">
        <f>IF(AnalizzatoWin!N254&gt;5,"y","n")</f>
        <v>y</v>
      </c>
      <c r="G254" t="str">
        <f>IF(AnalizzatoWin!O254&gt;5,"y","n")</f>
        <v>n</v>
      </c>
      <c r="H254" t="str">
        <f>IF(AnalizzatoWin!P254&gt;5,"y","n")</f>
        <v>n</v>
      </c>
      <c r="I254" t="str">
        <f>IF(AnalizzatoWin!Q254&gt;5,"y","n")</f>
        <v>n</v>
      </c>
    </row>
    <row r="255" spans="1:9" ht="225" x14ac:dyDescent="0.25">
      <c r="A255" s="9" t="s">
        <v>508</v>
      </c>
      <c r="B255" t="str">
        <f>IF(AnalizzatoWin!J255&gt;5,"y","n")</f>
        <v>y</v>
      </c>
      <c r="C255" t="str">
        <f>IF(AnalizzatoWin!K255&gt;5,"y","n")</f>
        <v>y</v>
      </c>
      <c r="D255" t="str">
        <f>IF(AnalizzatoWin!L255&gt;5,"y","n")</f>
        <v>y</v>
      </c>
      <c r="E255" t="str">
        <f>IF(AnalizzatoWin!M255&gt;5,"y","n")</f>
        <v>y</v>
      </c>
      <c r="F255" t="str">
        <f>IF(AnalizzatoWin!N255&gt;5,"y","n")</f>
        <v>y</v>
      </c>
      <c r="G255" t="str">
        <f>IF(AnalizzatoWin!O255&gt;5,"y","n")</f>
        <v>y</v>
      </c>
      <c r="H255" t="str">
        <f>IF(AnalizzatoWin!P255&gt;5,"y","n")</f>
        <v>y</v>
      </c>
      <c r="I255" t="str">
        <f>IF(AnalizzatoWin!Q255&gt;5,"y","n")</f>
        <v>y</v>
      </c>
    </row>
    <row r="256" spans="1:9" ht="120" x14ac:dyDescent="0.25">
      <c r="A256" s="9" t="s">
        <v>510</v>
      </c>
      <c r="B256" t="str">
        <f>IF(AnalizzatoWin!J256&gt;5,"y","n")</f>
        <v>y</v>
      </c>
      <c r="C256" t="str">
        <f>IF(AnalizzatoWin!K256&gt;5,"y","n")</f>
        <v>n</v>
      </c>
      <c r="D256" t="str">
        <f>IF(AnalizzatoWin!L256&gt;5,"y","n")</f>
        <v>n</v>
      </c>
      <c r="E256" t="str">
        <f>IF(AnalizzatoWin!M256&gt;5,"y","n")</f>
        <v>n</v>
      </c>
      <c r="F256" t="str">
        <f>IF(AnalizzatoWin!N256&gt;5,"y","n")</f>
        <v>y</v>
      </c>
      <c r="G256" t="str">
        <f>IF(AnalizzatoWin!O256&gt;5,"y","n")</f>
        <v>n</v>
      </c>
      <c r="H256" t="str">
        <f>IF(AnalizzatoWin!P256&gt;5,"y","n")</f>
        <v>n</v>
      </c>
      <c r="I256" t="str">
        <f>IF(AnalizzatoWin!Q256&gt;5,"y","n")</f>
        <v>n</v>
      </c>
    </row>
    <row r="257" spans="1:9" ht="135" x14ac:dyDescent="0.25">
      <c r="A257" s="9" t="s">
        <v>512</v>
      </c>
      <c r="B257" t="str">
        <f>IF(AnalizzatoWin!J257&gt;5,"y","n")</f>
        <v>y</v>
      </c>
      <c r="C257" t="str">
        <f>IF(AnalizzatoWin!K257&gt;5,"y","n")</f>
        <v>n</v>
      </c>
      <c r="D257" t="str">
        <f>IF(AnalizzatoWin!L257&gt;5,"y","n")</f>
        <v>n</v>
      </c>
      <c r="E257" t="str">
        <f>IF(AnalizzatoWin!M257&gt;5,"y","n")</f>
        <v>n</v>
      </c>
      <c r="F257" t="str">
        <f>IF(AnalizzatoWin!N257&gt;5,"y","n")</f>
        <v>y</v>
      </c>
      <c r="G257" t="str">
        <f>IF(AnalizzatoWin!O257&gt;5,"y","n")</f>
        <v>n</v>
      </c>
      <c r="H257" t="str">
        <f>IF(AnalizzatoWin!P257&gt;5,"y","n")</f>
        <v>y</v>
      </c>
      <c r="I257" t="str">
        <f>IF(AnalizzatoWin!Q257&gt;5,"y","n")</f>
        <v>n</v>
      </c>
    </row>
    <row r="258" spans="1:9" ht="180" x14ac:dyDescent="0.25">
      <c r="A258" s="9" t="s">
        <v>514</v>
      </c>
      <c r="B258" t="str">
        <f>IF(AnalizzatoWin!J258&gt;5,"y","n")</f>
        <v>n</v>
      </c>
      <c r="C258" t="str">
        <f>IF(AnalizzatoWin!K258&gt;5,"y","n")</f>
        <v>n</v>
      </c>
      <c r="D258" t="str">
        <f>IF(AnalizzatoWin!L258&gt;5,"y","n")</f>
        <v>n</v>
      </c>
      <c r="E258" t="str">
        <f>IF(AnalizzatoWin!M258&gt;5,"y","n")</f>
        <v>n</v>
      </c>
      <c r="F258" t="str">
        <f>IF(AnalizzatoWin!N258&gt;5,"y","n")</f>
        <v>y</v>
      </c>
      <c r="G258" t="str">
        <f>IF(AnalizzatoWin!O258&gt;5,"y","n")</f>
        <v>n</v>
      </c>
      <c r="H258" t="str">
        <f>IF(AnalizzatoWin!P258&gt;5,"y","n")</f>
        <v>n</v>
      </c>
      <c r="I258" t="str">
        <f>IF(AnalizzatoWin!Q258&gt;5,"y","n")</f>
        <v>n</v>
      </c>
    </row>
    <row r="259" spans="1:9" ht="60" x14ac:dyDescent="0.25">
      <c r="A259" s="9" t="s">
        <v>516</v>
      </c>
      <c r="B259" t="str">
        <f>IF(AnalizzatoWin!J259&gt;5,"y","n")</f>
        <v>y</v>
      </c>
      <c r="C259" t="str">
        <f>IF(AnalizzatoWin!K259&gt;5,"y","n")</f>
        <v>n</v>
      </c>
      <c r="D259" t="str">
        <f>IF(AnalizzatoWin!L259&gt;5,"y","n")</f>
        <v>y</v>
      </c>
      <c r="E259" t="str">
        <f>IF(AnalizzatoWin!M259&gt;5,"y","n")</f>
        <v>y</v>
      </c>
      <c r="F259" t="str">
        <f>IF(AnalizzatoWin!N259&gt;5,"y","n")</f>
        <v>y</v>
      </c>
      <c r="G259" t="str">
        <f>IF(AnalizzatoWin!O259&gt;5,"y","n")</f>
        <v>y</v>
      </c>
      <c r="H259" t="str">
        <f>IF(AnalizzatoWin!P259&gt;5,"y","n")</f>
        <v>y</v>
      </c>
      <c r="I259" t="str">
        <f>IF(AnalizzatoWin!Q259&gt;5,"y","n")</f>
        <v>n</v>
      </c>
    </row>
    <row r="260" spans="1:9" ht="210" x14ac:dyDescent="0.25">
      <c r="A260" s="9" t="s">
        <v>518</v>
      </c>
      <c r="B260" t="str">
        <f>IF(AnalizzatoWin!J260&gt;5,"y","n")</f>
        <v>n</v>
      </c>
      <c r="C260" t="str">
        <f>IF(AnalizzatoWin!K260&gt;5,"y","n")</f>
        <v>n</v>
      </c>
      <c r="D260" t="str">
        <f>IF(AnalizzatoWin!L260&gt;5,"y","n")</f>
        <v>n</v>
      </c>
      <c r="E260" t="str">
        <f>IF(AnalizzatoWin!M260&gt;5,"y","n")</f>
        <v>n</v>
      </c>
      <c r="F260" t="str">
        <f>IF(AnalizzatoWin!N260&gt;5,"y","n")</f>
        <v>y</v>
      </c>
      <c r="G260" t="str">
        <f>IF(AnalizzatoWin!O260&gt;5,"y","n")</f>
        <v>n</v>
      </c>
      <c r="H260" t="str">
        <f>IF(AnalizzatoWin!P260&gt;5,"y","n")</f>
        <v>n</v>
      </c>
      <c r="I260" t="str">
        <f>IF(AnalizzatoWin!Q260&gt;5,"y","n")</f>
        <v>n</v>
      </c>
    </row>
    <row r="261" spans="1:9" ht="45" x14ac:dyDescent="0.25">
      <c r="A261" s="9" t="s">
        <v>520</v>
      </c>
      <c r="B261" t="str">
        <f>IF(AnalizzatoWin!J261&gt;5,"y","n")</f>
        <v>n</v>
      </c>
      <c r="C261" t="str">
        <f>IF(AnalizzatoWin!K261&gt;5,"y","n")</f>
        <v>n</v>
      </c>
      <c r="D261" t="str">
        <f>IF(AnalizzatoWin!L261&gt;5,"y","n")</f>
        <v>n</v>
      </c>
      <c r="E261" t="str">
        <f>IF(AnalizzatoWin!M261&gt;5,"y","n")</f>
        <v>n</v>
      </c>
      <c r="F261" t="str">
        <f>IF(AnalizzatoWin!N261&gt;5,"y","n")</f>
        <v>y</v>
      </c>
      <c r="G261" t="str">
        <f>IF(AnalizzatoWin!O261&gt;5,"y","n")</f>
        <v>n</v>
      </c>
      <c r="H261" t="str">
        <f>IF(AnalizzatoWin!P261&gt;5,"y","n")</f>
        <v>n</v>
      </c>
      <c r="I261" t="str">
        <f>IF(AnalizzatoWin!Q261&gt;5,"y","n")</f>
        <v>n</v>
      </c>
    </row>
    <row r="262" spans="1:9" ht="285" x14ac:dyDescent="0.25">
      <c r="A262" s="9" t="s">
        <v>522</v>
      </c>
      <c r="B262" t="str">
        <f>IF(AnalizzatoWin!J262&gt;5,"y","n")</f>
        <v>n</v>
      </c>
      <c r="C262" t="str">
        <f>IF(AnalizzatoWin!K262&gt;5,"y","n")</f>
        <v>n</v>
      </c>
      <c r="D262" t="str">
        <f>IF(AnalizzatoWin!L262&gt;5,"y","n")</f>
        <v>n</v>
      </c>
      <c r="E262" t="str">
        <f>IF(AnalizzatoWin!M262&gt;5,"y","n")</f>
        <v>n</v>
      </c>
      <c r="F262" t="str">
        <f>IF(AnalizzatoWin!N262&gt;5,"y","n")</f>
        <v>y</v>
      </c>
      <c r="G262" t="str">
        <f>IF(AnalizzatoWin!O262&gt;5,"y","n")</f>
        <v>n</v>
      </c>
      <c r="H262" t="str">
        <f>IF(AnalizzatoWin!P262&gt;5,"y","n")</f>
        <v>y</v>
      </c>
      <c r="I262" t="str">
        <f>IF(AnalizzatoWin!Q262&gt;5,"y","n")</f>
        <v>n</v>
      </c>
    </row>
    <row r="263" spans="1:9" ht="60" x14ac:dyDescent="0.25">
      <c r="A263" s="9" t="s">
        <v>524</v>
      </c>
      <c r="B263" t="str">
        <f>IF(AnalizzatoWin!J263&gt;5,"y","n")</f>
        <v>n</v>
      </c>
      <c r="C263" t="str">
        <f>IF(AnalizzatoWin!K263&gt;5,"y","n")</f>
        <v>n</v>
      </c>
      <c r="D263" t="str">
        <f>IF(AnalizzatoWin!L263&gt;5,"y","n")</f>
        <v>n</v>
      </c>
      <c r="E263" t="str">
        <f>IF(AnalizzatoWin!M263&gt;5,"y","n")</f>
        <v>n</v>
      </c>
      <c r="F263" t="str">
        <f>IF(AnalizzatoWin!N263&gt;5,"y","n")</f>
        <v>y</v>
      </c>
      <c r="G263" t="str">
        <f>IF(AnalizzatoWin!O263&gt;5,"y","n")</f>
        <v>n</v>
      </c>
      <c r="H263" t="str">
        <f>IF(AnalizzatoWin!P263&gt;5,"y","n")</f>
        <v>n</v>
      </c>
      <c r="I263" t="str">
        <f>IF(AnalizzatoWin!Q263&gt;5,"y","n")</f>
        <v>n</v>
      </c>
    </row>
    <row r="264" spans="1:9" ht="165" x14ac:dyDescent="0.25">
      <c r="A264" s="9" t="s">
        <v>526</v>
      </c>
      <c r="B264" t="str">
        <f>IF(AnalizzatoWin!J264&gt;5,"y","n")</f>
        <v>n</v>
      </c>
      <c r="C264" t="str">
        <f>IF(AnalizzatoWin!K264&gt;5,"y","n")</f>
        <v>n</v>
      </c>
      <c r="D264" t="str">
        <f>IF(AnalizzatoWin!L264&gt;5,"y","n")</f>
        <v>n</v>
      </c>
      <c r="E264" t="str">
        <f>IF(AnalizzatoWin!M264&gt;5,"y","n")</f>
        <v>n</v>
      </c>
      <c r="F264" t="str">
        <f>IF(AnalizzatoWin!N264&gt;5,"y","n")</f>
        <v>y</v>
      </c>
      <c r="G264" t="str">
        <f>IF(AnalizzatoWin!O264&gt;5,"y","n")</f>
        <v>n</v>
      </c>
      <c r="H264" t="str">
        <f>IF(AnalizzatoWin!P264&gt;5,"y","n")</f>
        <v>n</v>
      </c>
      <c r="I264" t="str">
        <f>IF(AnalizzatoWin!Q264&gt;5,"y","n")</f>
        <v>n</v>
      </c>
    </row>
    <row r="265" spans="1:9" ht="195" x14ac:dyDescent="0.25">
      <c r="A265" s="9" t="s">
        <v>528</v>
      </c>
      <c r="B265" t="str">
        <f>IF(AnalizzatoWin!J265&gt;5,"y","n")</f>
        <v>n</v>
      </c>
      <c r="C265" t="str">
        <f>IF(AnalizzatoWin!K265&gt;5,"y","n")</f>
        <v>n</v>
      </c>
      <c r="D265" t="str">
        <f>IF(AnalizzatoWin!L265&gt;5,"y","n")</f>
        <v>n</v>
      </c>
      <c r="E265" t="str">
        <f>IF(AnalizzatoWin!M265&gt;5,"y","n")</f>
        <v>n</v>
      </c>
      <c r="F265" t="str">
        <f>IF(AnalizzatoWin!N265&gt;5,"y","n")</f>
        <v>y</v>
      </c>
      <c r="G265" t="str">
        <f>IF(AnalizzatoWin!O265&gt;5,"y","n")</f>
        <v>n</v>
      </c>
      <c r="H265" t="str">
        <f>IF(AnalizzatoWin!P265&gt;5,"y","n")</f>
        <v>y</v>
      </c>
      <c r="I265" t="str">
        <f>IF(AnalizzatoWin!Q265&gt;5,"y","n")</f>
        <v>n</v>
      </c>
    </row>
    <row r="266" spans="1:9" ht="90" x14ac:dyDescent="0.25">
      <c r="A266" s="9" t="s">
        <v>530</v>
      </c>
      <c r="B266" t="str">
        <f>IF(AnalizzatoWin!J266&gt;5,"y","n")</f>
        <v>n</v>
      </c>
      <c r="C266" t="str">
        <f>IF(AnalizzatoWin!K266&gt;5,"y","n")</f>
        <v>n</v>
      </c>
      <c r="D266" t="str">
        <f>IF(AnalizzatoWin!L266&gt;5,"y","n")</f>
        <v>n</v>
      </c>
      <c r="E266" t="str">
        <f>IF(AnalizzatoWin!M266&gt;5,"y","n")</f>
        <v>n</v>
      </c>
      <c r="F266" t="str">
        <f>IF(AnalizzatoWin!N266&gt;5,"y","n")</f>
        <v>y</v>
      </c>
      <c r="G266" t="str">
        <f>IF(AnalizzatoWin!O266&gt;5,"y","n")</f>
        <v>n</v>
      </c>
      <c r="H266" t="str">
        <f>IF(AnalizzatoWin!P266&gt;5,"y","n")</f>
        <v>n</v>
      </c>
      <c r="I266" t="str">
        <f>IF(AnalizzatoWin!Q266&gt;5,"y","n")</f>
        <v>n</v>
      </c>
    </row>
    <row r="267" spans="1:9" ht="345" x14ac:dyDescent="0.25">
      <c r="A267" s="9" t="s">
        <v>532</v>
      </c>
      <c r="B267" t="str">
        <f>IF(AnalizzatoWin!J267&gt;5,"y","n")</f>
        <v>n</v>
      </c>
      <c r="C267" t="str">
        <f>IF(AnalizzatoWin!K267&gt;5,"y","n")</f>
        <v>n</v>
      </c>
      <c r="D267" t="str">
        <f>IF(AnalizzatoWin!L267&gt;5,"y","n")</f>
        <v>n</v>
      </c>
      <c r="E267" t="str">
        <f>IF(AnalizzatoWin!M267&gt;5,"y","n")</f>
        <v>n</v>
      </c>
      <c r="F267" t="str">
        <f>IF(AnalizzatoWin!N267&gt;5,"y","n")</f>
        <v>y</v>
      </c>
      <c r="G267" t="str">
        <f>IF(AnalizzatoWin!O267&gt;5,"y","n")</f>
        <v>n</v>
      </c>
      <c r="H267" t="str">
        <f>IF(AnalizzatoWin!P267&gt;5,"y","n")</f>
        <v>y</v>
      </c>
      <c r="I267" t="str">
        <f>IF(AnalizzatoWin!Q267&gt;5,"y","n")</f>
        <v>n</v>
      </c>
    </row>
    <row r="268" spans="1:9" ht="45" x14ac:dyDescent="0.25">
      <c r="A268" s="9" t="s">
        <v>534</v>
      </c>
      <c r="B268" t="str">
        <f>IF(AnalizzatoWin!J268&gt;5,"y","n")</f>
        <v>n</v>
      </c>
      <c r="C268" t="str">
        <f>IF(AnalizzatoWin!K268&gt;5,"y","n")</f>
        <v>n</v>
      </c>
      <c r="D268" t="str">
        <f>IF(AnalizzatoWin!L268&gt;5,"y","n")</f>
        <v>n</v>
      </c>
      <c r="E268" t="str">
        <f>IF(AnalizzatoWin!M268&gt;5,"y","n")</f>
        <v>n</v>
      </c>
      <c r="F268" t="str">
        <f>IF(AnalizzatoWin!N268&gt;5,"y","n")</f>
        <v>y</v>
      </c>
      <c r="G268" t="str">
        <f>IF(AnalizzatoWin!O268&gt;5,"y","n")</f>
        <v>n</v>
      </c>
      <c r="H268" t="str">
        <f>IF(AnalizzatoWin!P268&gt;5,"y","n")</f>
        <v>n</v>
      </c>
      <c r="I268" t="str">
        <f>IF(AnalizzatoWin!Q268&gt;5,"y","n")</f>
        <v>n</v>
      </c>
    </row>
    <row r="269" spans="1:9" ht="30" x14ac:dyDescent="0.25">
      <c r="A269" s="9" t="s">
        <v>536</v>
      </c>
      <c r="B269" t="str">
        <f>IF(AnalizzatoWin!J269&gt;5,"y","n")</f>
        <v>n</v>
      </c>
      <c r="C269" t="str">
        <f>IF(AnalizzatoWin!K269&gt;5,"y","n")</f>
        <v>n</v>
      </c>
      <c r="D269" t="str">
        <f>IF(AnalizzatoWin!L269&gt;5,"y","n")</f>
        <v>n</v>
      </c>
      <c r="E269" t="str">
        <f>IF(AnalizzatoWin!M269&gt;5,"y","n")</f>
        <v>n</v>
      </c>
      <c r="F269" t="str">
        <f>IF(AnalizzatoWin!N269&gt;5,"y","n")</f>
        <v>y</v>
      </c>
      <c r="G269" t="str">
        <f>IF(AnalizzatoWin!O269&gt;5,"y","n")</f>
        <v>n</v>
      </c>
      <c r="H269" t="str">
        <f>IF(AnalizzatoWin!P269&gt;5,"y","n")</f>
        <v>n</v>
      </c>
      <c r="I269" t="str">
        <f>IF(AnalizzatoWin!Q269&gt;5,"y","n")</f>
        <v>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selection activeCell="C14" sqref="C14"/>
    </sheetView>
  </sheetViews>
  <sheetFormatPr defaultRowHeight="15" x14ac:dyDescent="0.25"/>
  <cols>
    <col min="1" max="1" width="21.7109375" style="15" customWidth="1"/>
    <col min="2" max="2" width="18.5703125" style="3" bestFit="1" customWidth="1"/>
    <col min="3" max="3" width="24" style="19" bestFit="1" customWidth="1"/>
    <col min="4" max="4" width="19.7109375" style="19" bestFit="1" customWidth="1"/>
    <col min="5" max="5" width="17.28515625" style="19" bestFit="1" customWidth="1"/>
    <col min="6" max="6" width="16.42578125" style="19" bestFit="1" customWidth="1"/>
    <col min="7" max="7" width="19.7109375" style="19" bestFit="1" customWidth="1"/>
    <col min="8" max="8" width="19.85546875" style="19" bestFit="1" customWidth="1"/>
    <col min="9" max="9" width="18.28515625" style="3" bestFit="1" customWidth="1"/>
  </cols>
  <sheetData>
    <row r="1" spans="1:9" s="11" customFormat="1" ht="15.75" thickBot="1" x14ac:dyDescent="0.3">
      <c r="A1" s="12"/>
      <c r="B1" s="16" t="s">
        <v>542</v>
      </c>
      <c r="C1" s="17" t="s">
        <v>543</v>
      </c>
      <c r="D1" s="17" t="s">
        <v>544</v>
      </c>
      <c r="E1" s="17" t="s">
        <v>545</v>
      </c>
      <c r="F1" s="17" t="s">
        <v>546</v>
      </c>
      <c r="G1" s="17" t="s">
        <v>547</v>
      </c>
      <c r="H1" s="17" t="s">
        <v>548</v>
      </c>
      <c r="I1" s="16" t="s">
        <v>549</v>
      </c>
    </row>
    <row r="2" spans="1:9" ht="15.75" thickTop="1" x14ac:dyDescent="0.25">
      <c r="A2" s="13" t="s">
        <v>558</v>
      </c>
      <c r="B2" s="10">
        <v>7.4341044776119345</v>
      </c>
      <c r="C2" s="18">
        <v>2.7835820895522381</v>
      </c>
      <c r="D2" s="18">
        <v>3.3357835820895492</v>
      </c>
      <c r="E2" s="18">
        <v>4.9249626865671638</v>
      </c>
      <c r="F2" s="18">
        <v>66.825970149253706</v>
      </c>
      <c r="G2" s="18">
        <v>5.4764552238805946</v>
      </c>
      <c r="H2" s="18">
        <v>7.6701865671641762</v>
      </c>
      <c r="I2" s="10">
        <v>1.5493656716417901</v>
      </c>
    </row>
    <row r="3" spans="1:9" x14ac:dyDescent="0.25">
      <c r="A3" s="13" t="s">
        <v>559</v>
      </c>
      <c r="B3" s="10">
        <v>0.80908218485357153</v>
      </c>
      <c r="C3" s="18">
        <v>0.33693020860456735</v>
      </c>
      <c r="D3" s="18">
        <v>0.42165820148138111</v>
      </c>
      <c r="E3" s="18">
        <v>0.37537852957592527</v>
      </c>
      <c r="F3" s="18">
        <v>1.8866521675308474</v>
      </c>
      <c r="G3" s="18">
        <v>0.44134302735076519</v>
      </c>
      <c r="H3" s="18">
        <v>0.60769606635655493</v>
      </c>
      <c r="I3" s="10">
        <v>0.23230448824943783</v>
      </c>
    </row>
    <row r="4" spans="1:9" x14ac:dyDescent="0.25">
      <c r="A4" s="13" t="s">
        <v>560</v>
      </c>
      <c r="B4" s="10">
        <v>1.51</v>
      </c>
      <c r="C4" s="18">
        <v>0.875</v>
      </c>
      <c r="D4" s="18">
        <v>0.82000000000000006</v>
      </c>
      <c r="E4" s="18">
        <v>1.9550000000000001</v>
      </c>
      <c r="F4" s="18">
        <v>78.650000000000006</v>
      </c>
      <c r="G4" s="18">
        <v>2.4649999999999999</v>
      </c>
      <c r="H4" s="18">
        <v>4.3699999999999992</v>
      </c>
      <c r="I4" s="10">
        <v>0.42499999999999999</v>
      </c>
    </row>
    <row r="5" spans="1:9" x14ac:dyDescent="0.25">
      <c r="A5" s="13" t="s">
        <v>561</v>
      </c>
      <c r="B5" s="10">
        <v>0.01</v>
      </c>
      <c r="C5" s="18">
        <v>0.39</v>
      </c>
      <c r="D5" s="18">
        <v>0.01</v>
      </c>
      <c r="E5" s="18">
        <v>0.01</v>
      </c>
      <c r="F5" s="18">
        <v>95.52</v>
      </c>
      <c r="G5" s="18">
        <v>0.08</v>
      </c>
      <c r="H5" s="18">
        <v>3.48</v>
      </c>
      <c r="I5" s="10">
        <v>0.03</v>
      </c>
    </row>
    <row r="6" spans="1:9" x14ac:dyDescent="0.25">
      <c r="A6" s="13" t="s">
        <v>562</v>
      </c>
      <c r="B6" s="10">
        <v>13.2452462089276</v>
      </c>
      <c r="C6" s="18">
        <v>5.5157852338579163</v>
      </c>
      <c r="D6" s="18">
        <v>6.9028422565567498</v>
      </c>
      <c r="E6" s="18">
        <v>6.1452113751314092</v>
      </c>
      <c r="F6" s="18">
        <v>30.885827098115577</v>
      </c>
      <c r="G6" s="18">
        <v>7.225096744544329</v>
      </c>
      <c r="H6" s="18">
        <v>9.9484133624152236</v>
      </c>
      <c r="I6" s="10">
        <v>3.8029883736218939</v>
      </c>
    </row>
    <row r="7" spans="1:9" x14ac:dyDescent="0.25">
      <c r="A7" s="13" t="s">
        <v>563</v>
      </c>
      <c r="B7" s="10">
        <v>175.43654713511097</v>
      </c>
      <c r="C7" s="18">
        <v>30.423886746045032</v>
      </c>
      <c r="D7" s="18">
        <v>47.649231218905484</v>
      </c>
      <c r="E7" s="18">
        <v>37.763622845044466</v>
      </c>
      <c r="F7" s="18">
        <v>953.93431553469054</v>
      </c>
      <c r="G7" s="18">
        <v>52.202022968025055</v>
      </c>
      <c r="H7" s="18">
        <v>98.970928429481759</v>
      </c>
      <c r="I7" s="10">
        <v>14.462720569903297</v>
      </c>
    </row>
    <row r="8" spans="1:9" x14ac:dyDescent="0.25">
      <c r="A8" s="13" t="s">
        <v>564</v>
      </c>
      <c r="B8" s="10">
        <v>8.6633278328226844</v>
      </c>
      <c r="C8" s="18">
        <v>29.033333494120942</v>
      </c>
      <c r="D8" s="18">
        <v>21.925086252888388</v>
      </c>
      <c r="E8" s="18">
        <v>3.5000582419522956</v>
      </c>
      <c r="F8" s="18">
        <v>-0.94991299812475294</v>
      </c>
      <c r="G8" s="18">
        <v>5.2018740708365829</v>
      </c>
      <c r="H8" s="18">
        <v>8.7347103715798244</v>
      </c>
      <c r="I8" s="10">
        <v>41.355144397126963</v>
      </c>
    </row>
    <row r="9" spans="1:9" x14ac:dyDescent="0.25">
      <c r="A9" s="13" t="s">
        <v>565</v>
      </c>
      <c r="B9" s="10">
        <v>2.7745853477480691</v>
      </c>
      <c r="C9" s="18">
        <v>4.6657244834880709</v>
      </c>
      <c r="D9" s="18">
        <v>4.2914279788098924</v>
      </c>
      <c r="E9" s="18">
        <v>1.7889545457102385</v>
      </c>
      <c r="F9" s="18">
        <v>-0.6665938660955133</v>
      </c>
      <c r="G9" s="18">
        <v>2.0715053899541425</v>
      </c>
      <c r="H9" s="18">
        <v>2.702942953879544</v>
      </c>
      <c r="I9" s="10">
        <v>5.7499630008255265</v>
      </c>
    </row>
    <row r="10" spans="1:9" x14ac:dyDescent="0.25">
      <c r="A10" s="13" t="s">
        <v>566</v>
      </c>
      <c r="B10" s="10">
        <v>85.15</v>
      </c>
      <c r="C10" s="18">
        <v>51.190000000000005</v>
      </c>
      <c r="D10" s="18">
        <v>52.92</v>
      </c>
      <c r="E10" s="18">
        <v>32.270000000000003</v>
      </c>
      <c r="F10" s="18">
        <v>97.59</v>
      </c>
      <c r="G10" s="18">
        <v>44.03</v>
      </c>
      <c r="H10" s="18">
        <v>60.45</v>
      </c>
      <c r="I10" s="10">
        <v>37.85</v>
      </c>
    </row>
    <row r="11" spans="1:9" x14ac:dyDescent="0.25">
      <c r="A11" s="13" t="s">
        <v>567</v>
      </c>
      <c r="B11" s="10">
        <v>0</v>
      </c>
      <c r="C11" s="18">
        <v>0.01</v>
      </c>
      <c r="D11" s="18">
        <v>0</v>
      </c>
      <c r="E11" s="18">
        <v>0.01</v>
      </c>
      <c r="F11" s="18">
        <v>2.25</v>
      </c>
      <c r="G11" s="18">
        <v>0.01</v>
      </c>
      <c r="H11" s="18">
        <v>0.08</v>
      </c>
      <c r="I11" s="10">
        <v>0</v>
      </c>
    </row>
    <row r="12" spans="1:9" x14ac:dyDescent="0.25">
      <c r="A12" s="13" t="s">
        <v>568</v>
      </c>
      <c r="B12" s="10">
        <v>85.15</v>
      </c>
      <c r="C12" s="18">
        <v>51.2</v>
      </c>
      <c r="D12" s="18">
        <v>52.92</v>
      </c>
      <c r="E12" s="18">
        <v>32.28</v>
      </c>
      <c r="F12" s="18">
        <v>99.84</v>
      </c>
      <c r="G12" s="18">
        <v>44.04</v>
      </c>
      <c r="H12" s="18">
        <v>60.53</v>
      </c>
      <c r="I12" s="10">
        <v>37.85</v>
      </c>
    </row>
    <row r="13" spans="1:9" x14ac:dyDescent="0.25">
      <c r="A13" s="13" t="s">
        <v>569</v>
      </c>
      <c r="B13" s="10">
        <v>1992.3399999999986</v>
      </c>
      <c r="C13" s="18">
        <v>745.99999999999977</v>
      </c>
      <c r="D13" s="18">
        <v>893.98999999999921</v>
      </c>
      <c r="E13" s="18">
        <v>1319.8899999999999</v>
      </c>
      <c r="F13" s="18">
        <v>17909.359999999993</v>
      </c>
      <c r="G13" s="18">
        <v>1467.6899999999994</v>
      </c>
      <c r="H13" s="18">
        <v>2055.6099999999992</v>
      </c>
      <c r="I13" s="10">
        <v>415.22999999999973</v>
      </c>
    </row>
    <row r="14" spans="1:9" s="5" customFormat="1" x14ac:dyDescent="0.25">
      <c r="A14" s="13" t="s">
        <v>570</v>
      </c>
      <c r="B14" s="10">
        <v>268</v>
      </c>
      <c r="C14" s="18">
        <v>268</v>
      </c>
      <c r="D14" s="18">
        <v>268</v>
      </c>
      <c r="E14" s="18">
        <v>268</v>
      </c>
      <c r="F14" s="18">
        <v>268</v>
      </c>
      <c r="G14" s="18">
        <v>268</v>
      </c>
      <c r="H14" s="18">
        <v>268</v>
      </c>
      <c r="I14" s="10">
        <v>268</v>
      </c>
    </row>
    <row r="15" spans="1:9" x14ac:dyDescent="0.25">
      <c r="A15" s="13" t="s">
        <v>575</v>
      </c>
      <c r="B15" s="3">
        <f>QUARTILE(AnalizzatoWin!J2:J269,0)</f>
        <v>0</v>
      </c>
      <c r="C15" s="19">
        <f>QUARTILE(AnalizzatoWin!K2:K269,0)</f>
        <v>0.01</v>
      </c>
      <c r="D15" s="19">
        <f>QUARTILE(AnalizzatoWin!L2:L269,0)</f>
        <v>0</v>
      </c>
      <c r="E15" s="19">
        <f>QUARTILE(AnalizzatoWin!M2:M269,0)</f>
        <v>0.01</v>
      </c>
      <c r="F15" s="19">
        <f>QUARTILE(AnalizzatoWin!N2:N269,0)</f>
        <v>2.25</v>
      </c>
      <c r="G15" s="19">
        <f>QUARTILE(AnalizzatoWin!O2:O269,0)</f>
        <v>0.01</v>
      </c>
      <c r="H15" s="19">
        <f>QUARTILE(AnalizzatoWin!P2:P269,0)</f>
        <v>0.08</v>
      </c>
      <c r="I15" s="3">
        <f>QUARTILE(AnalizzatoWin!Q2:Q269,0)</f>
        <v>0</v>
      </c>
    </row>
    <row r="16" spans="1:9" x14ac:dyDescent="0.25">
      <c r="A16" s="14" t="s">
        <v>571</v>
      </c>
      <c r="B16" s="3">
        <f>QUARTILE(AnalizzatoWin!J2:J269,1)</f>
        <v>0.25750000000000001</v>
      </c>
      <c r="C16" s="19">
        <f>QUARTILE(AnalizzatoWin!K2:K269,1)</f>
        <v>0.32250000000000001</v>
      </c>
      <c r="D16" s="19">
        <f>QUARTILE(AnalizzatoWin!L2:L269,1)</f>
        <v>0.13</v>
      </c>
      <c r="E16" s="19">
        <f>QUARTILE(AnalizzatoWin!M2:M269,1)</f>
        <v>0.46249999999999997</v>
      </c>
      <c r="F16" s="19">
        <f>QUARTILE(AnalizzatoWin!N2:N269,1)</f>
        <v>41.71</v>
      </c>
      <c r="G16" s="19">
        <f>QUARTILE(AnalizzatoWin!O2:O269,1)</f>
        <v>0.39250000000000002</v>
      </c>
      <c r="H16" s="19">
        <f>QUARTILE(AnalizzatoWin!P2:P269,1)</f>
        <v>1.7224999999999999</v>
      </c>
      <c r="I16" s="3">
        <f>QUARTILE(AnalizzatoWin!Q2:Q269,1)</f>
        <v>0.14000000000000001</v>
      </c>
    </row>
    <row r="17" spans="1:9" x14ac:dyDescent="0.25">
      <c r="A17" s="14" t="s">
        <v>572</v>
      </c>
      <c r="B17" s="3">
        <f>QUARTILE(AnalizzatoWin!J2:J269,2)</f>
        <v>1.51</v>
      </c>
      <c r="C17" s="19">
        <f>QUARTILE(AnalizzatoWin!K2:K269,2)</f>
        <v>0.875</v>
      </c>
      <c r="D17" s="19">
        <f>QUARTILE(AnalizzatoWin!L2:L269,2)</f>
        <v>0.82000000000000006</v>
      </c>
      <c r="E17" s="19">
        <f>QUARTILE(AnalizzatoWin!M2:M269,2)</f>
        <v>1.9550000000000001</v>
      </c>
      <c r="F17" s="19">
        <f>QUARTILE(AnalizzatoWin!N2:N269,2)</f>
        <v>78.650000000000006</v>
      </c>
      <c r="G17" s="19">
        <f>QUARTILE(AnalizzatoWin!O2:O269,2)</f>
        <v>2.4649999999999999</v>
      </c>
      <c r="H17" s="19">
        <f>QUARTILE(AnalizzatoWin!P2:P269,2)</f>
        <v>4.3699999999999992</v>
      </c>
      <c r="I17" s="3">
        <f>QUARTILE(AnalizzatoWin!Q2:Q269,2)</f>
        <v>0.42499999999999999</v>
      </c>
    </row>
    <row r="18" spans="1:9" x14ac:dyDescent="0.25">
      <c r="A18" s="14" t="s">
        <v>573</v>
      </c>
      <c r="B18" s="3">
        <f>QUARTILE(AnalizzatoWin!J2:J269,3)</f>
        <v>7.4474999999999998</v>
      </c>
      <c r="C18" s="19">
        <f>QUARTILE(AnalizzatoWin!K2:K269,3)</f>
        <v>2.85</v>
      </c>
      <c r="D18" s="19">
        <f>QUARTILE(AnalizzatoWin!L2:L269,3)</f>
        <v>3.7549999999999999</v>
      </c>
      <c r="E18" s="19">
        <f>QUARTILE(AnalizzatoWin!M2:M269,3)</f>
        <v>7.5274999999999999</v>
      </c>
      <c r="F18" s="19">
        <f>QUARTILE(AnalizzatoWin!N2:N269,3)</f>
        <v>93.847499999999997</v>
      </c>
      <c r="G18" s="19">
        <f>QUARTILE(AnalizzatoWin!O2:O269,3)</f>
        <v>8.2750000000000004</v>
      </c>
      <c r="H18" s="19">
        <f>QUARTILE(AnalizzatoWin!P2:P269,3)</f>
        <v>9.56</v>
      </c>
      <c r="I18" s="3">
        <f>QUARTILE(AnalizzatoWin!Q2:Q269,3)</f>
        <v>1.2</v>
      </c>
    </row>
    <row r="19" spans="1:9" x14ac:dyDescent="0.25">
      <c r="A19" s="14" t="s">
        <v>574</v>
      </c>
      <c r="B19" s="3">
        <f>QUARTILE(AnalizzatoWin!J2:J269,4)</f>
        <v>85.15</v>
      </c>
      <c r="C19" s="19">
        <f>QUARTILE(AnalizzatoWin!K2:K269,4)</f>
        <v>51.2</v>
      </c>
      <c r="D19" s="19">
        <f>QUARTILE(AnalizzatoWin!L2:L269,4)</f>
        <v>52.92</v>
      </c>
      <c r="E19" s="19">
        <f>QUARTILE(AnalizzatoWin!M2:M269,4)</f>
        <v>32.28</v>
      </c>
      <c r="F19" s="19">
        <f>QUARTILE(AnalizzatoWin!N2:N269,4)</f>
        <v>99.84</v>
      </c>
      <c r="G19" s="19">
        <f>QUARTILE(AnalizzatoWin!O2:O269,4)</f>
        <v>44.04</v>
      </c>
      <c r="H19" s="19">
        <f>QUARTILE(AnalizzatoWin!P2:P269,4)</f>
        <v>60.53</v>
      </c>
      <c r="I19" s="3">
        <f>QUARTILE(AnalizzatoWin!Q2:Q269,4)</f>
        <v>37.85</v>
      </c>
    </row>
    <row r="20" spans="1:9" x14ac:dyDescent="0.25">
      <c r="A20" s="14"/>
    </row>
    <row r="21" spans="1:9" x14ac:dyDescent="0.25">
      <c r="A21" s="14"/>
    </row>
    <row r="22" spans="1:9" x14ac:dyDescent="0.25">
      <c r="A22" s="14"/>
    </row>
    <row r="23" spans="1:9" x14ac:dyDescent="0.25">
      <c r="A23" s="14"/>
    </row>
    <row r="24" spans="1:9" x14ac:dyDescent="0.25">
      <c r="A24" s="14"/>
    </row>
    <row r="25" spans="1:9" x14ac:dyDescent="0.25">
      <c r="A25" s="14"/>
    </row>
    <row r="26" spans="1:9" x14ac:dyDescent="0.25">
      <c r="A26" s="14"/>
    </row>
    <row r="27" spans="1:9" x14ac:dyDescent="0.25">
      <c r="A27" s="14"/>
    </row>
    <row r="28" spans="1:9" x14ac:dyDescent="0.25">
      <c r="A28" s="14"/>
    </row>
    <row r="29" spans="1:9" x14ac:dyDescent="0.25">
      <c r="A29" s="14"/>
    </row>
    <row r="30" spans="1:9" x14ac:dyDescent="0.25">
      <c r="A30" s="14"/>
    </row>
    <row r="31" spans="1:9" x14ac:dyDescent="0.25">
      <c r="A31" s="14"/>
    </row>
    <row r="32" spans="1:9" x14ac:dyDescent="0.25">
      <c r="A32" s="14"/>
    </row>
    <row r="33" spans="1:9" x14ac:dyDescent="0.25">
      <c r="A33" s="14"/>
      <c r="B33"/>
      <c r="C33"/>
      <c r="D33"/>
      <c r="E33"/>
      <c r="F33"/>
      <c r="G33"/>
      <c r="H33"/>
      <c r="I33"/>
    </row>
    <row r="34" spans="1:9" x14ac:dyDescent="0.25">
      <c r="A34" s="14"/>
      <c r="B34"/>
      <c r="C34"/>
      <c r="D34"/>
      <c r="E34"/>
      <c r="F34"/>
      <c r="G34"/>
      <c r="H34"/>
      <c r="I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9"/>
  <sheetViews>
    <sheetView zoomScale="40" zoomScaleNormal="40" workbookViewId="0">
      <pane xSplit="1" ySplit="1" topLeftCell="D29" activePane="bottomRight" state="frozen"/>
      <selection pane="topRight" activeCell="B1" sqref="B1"/>
      <selection pane="bottomLeft" activeCell="A2" sqref="A2"/>
      <selection pane="bottomRight" activeCell="K34" sqref="K34"/>
    </sheetView>
  </sheetViews>
  <sheetFormatPr defaultRowHeight="15" x14ac:dyDescent="0.25"/>
  <cols>
    <col min="1" max="1" width="59.85546875" style="1" bestFit="1" customWidth="1"/>
    <col min="2" max="2" width="25.140625" style="4" bestFit="1" customWidth="1"/>
    <col min="3" max="3" width="25.85546875" style="5" bestFit="1" customWidth="1"/>
    <col min="4" max="5" width="31.140625" style="5" customWidth="1"/>
    <col min="6" max="6" width="31.140625" style="3" customWidth="1"/>
    <col min="7" max="7" width="53.7109375" style="1" bestFit="1" customWidth="1"/>
    <col min="8" max="8" width="22.5703125" style="4" bestFit="1" customWidth="1"/>
    <col min="9" max="9" width="22.5703125" style="3" customWidth="1"/>
    <col min="10" max="10" width="15.5703125" bestFit="1" customWidth="1"/>
    <col min="11" max="11" width="21.7109375" bestFit="1" customWidth="1"/>
    <col min="12" max="12" width="16.85546875" bestFit="1" customWidth="1"/>
    <col min="13" max="13" width="14.28515625" bestFit="1" customWidth="1"/>
    <col min="14" max="14" width="13.85546875" bestFit="1" customWidth="1"/>
    <col min="15" max="16" width="17" bestFit="1" customWidth="1"/>
    <col min="17" max="17" width="15.5703125" bestFit="1" customWidth="1"/>
  </cols>
  <sheetData>
    <row r="1" spans="1:17" s="6" customFormat="1" ht="60.75" thickBot="1" x14ac:dyDescent="0.3">
      <c r="A1" s="6" t="s">
        <v>0</v>
      </c>
      <c r="B1" s="7" t="s">
        <v>538</v>
      </c>
      <c r="C1" s="6" t="s">
        <v>539</v>
      </c>
      <c r="D1" s="6" t="s">
        <v>540</v>
      </c>
      <c r="E1" s="6" t="s">
        <v>541</v>
      </c>
      <c r="F1" s="8" t="s">
        <v>557</v>
      </c>
      <c r="G1" s="6" t="s">
        <v>1</v>
      </c>
      <c r="H1" s="7" t="s">
        <v>552</v>
      </c>
      <c r="I1" s="8" t="s">
        <v>553</v>
      </c>
      <c r="J1" s="6" t="s">
        <v>542</v>
      </c>
      <c r="K1" s="6" t="s">
        <v>543</v>
      </c>
      <c r="L1" s="6" t="s">
        <v>544</v>
      </c>
      <c r="M1" s="6" t="s">
        <v>545</v>
      </c>
      <c r="N1" s="6" t="s">
        <v>546</v>
      </c>
      <c r="O1" s="6" t="s">
        <v>547</v>
      </c>
      <c r="P1" s="6" t="s">
        <v>548</v>
      </c>
      <c r="Q1" s="6" t="s">
        <v>549</v>
      </c>
    </row>
    <row r="2" spans="1:17" ht="75.75" thickTop="1" x14ac:dyDescent="0.25">
      <c r="A2" s="1" t="s">
        <v>2</v>
      </c>
      <c r="B2" s="4">
        <v>16.11</v>
      </c>
      <c r="C2" s="5">
        <v>23.12</v>
      </c>
      <c r="D2" s="5">
        <f>IF(OR(ABS(B2-C2)&lt;20,ABS(C2-B2)&lt;20),2,IF(AND(B2&gt;50,B2-C2&gt;50),4,IF(B2&gt;50,3,IF(AND(C2&gt;50,ABS(C2-B2)&gt;50),0,IF(C2&gt;50,1,IF(OR(AND(B2&lt;50,C2&lt;50),AND(B2&gt;50,C2&gt;50)),2,"Problema"))))))</f>
        <v>2</v>
      </c>
      <c r="E2" s="5">
        <f>IF(OR(ABS(B2-C2)&lt;30,ABS(C2-B2)&lt;30),2,IF(AND(B2&gt;50,B2-C2&gt;60),4,IF(B2&gt;50,3,IF(AND(C2&gt;50,ABS(C2-B2)&gt;60),0,IF(C2&gt;50,1,IF(OR(AND(B2&lt;50,C2&lt;50),AND(B2&gt;50,C2&gt;50)),2,"Problema"))))))</f>
        <v>2</v>
      </c>
      <c r="F2" s="3">
        <f>IF(OR(ABS(B2-C2)&lt;10,ABS(C2-B2)&lt;10),2,IF(B2&gt;C2,3, IF(C2&gt;B2,1,"Problema")  ))</f>
        <v>2</v>
      </c>
      <c r="G2" s="1" t="s">
        <v>3</v>
      </c>
      <c r="H2" s="4">
        <v>3</v>
      </c>
      <c r="I2" s="3">
        <f>IF(H2=2,2,IF(H2&gt;2,3,IF(H2&lt;2,1,"Problema")))</f>
        <v>3</v>
      </c>
      <c r="J2">
        <v>4.59</v>
      </c>
      <c r="K2">
        <v>2.81</v>
      </c>
      <c r="L2">
        <v>36.799999999999997</v>
      </c>
      <c r="M2">
        <v>27.93</v>
      </c>
      <c r="N2">
        <v>9.11</v>
      </c>
      <c r="O2">
        <v>9.64</v>
      </c>
      <c r="P2">
        <v>8.7100000000000009</v>
      </c>
      <c r="Q2">
        <v>0.41</v>
      </c>
    </row>
    <row r="3" spans="1:17" ht="75" x14ac:dyDescent="0.25">
      <c r="A3" s="1" t="s">
        <v>4</v>
      </c>
      <c r="B3" s="4">
        <v>86.25</v>
      </c>
      <c r="C3" s="5">
        <v>0.47</v>
      </c>
      <c r="D3" s="5">
        <f t="shared" ref="D3:D66" si="0">IF(OR(ABS(B3-C3)&lt;20,ABS(C3-B3)&lt;20),2,IF(AND(B3&gt;50,B3-C3&gt;50),4,IF(B3&gt;50,3,IF(AND(C3&gt;50,ABS(C3-B3)&gt;50),0,IF(C3&gt;50,1,IF(OR(AND(B3&lt;50,C3&lt;50),AND(B3&gt;50,C3&gt;50)),2,"Problema"))))))</f>
        <v>4</v>
      </c>
      <c r="E3" s="5">
        <f t="shared" ref="E3:E66" si="1">IF(OR(ABS(B3-C3)&lt;30,ABS(C3-B3)&lt;30),2,IF(AND(B3&gt;50,B3-C3&gt;60),4,IF(B3&gt;50,3,IF(AND(C3&gt;50,ABS(C3-B3)&gt;60),0,IF(C3&gt;50,1,IF(OR(AND(B3&lt;50,C3&lt;50),AND(B3&gt;50,C3&gt;50)),2,"Problema"))))))</f>
        <v>4</v>
      </c>
      <c r="F3" s="3">
        <f t="shared" ref="F3:F66" si="2">IF(OR(ABS(B3-C3)&lt;10,ABS(C3-B3)&lt;10),2,IF(B3&gt;C3,3, IF(C3&gt;B3,1,"Problema")  ))</f>
        <v>3</v>
      </c>
      <c r="G3" s="1" t="s">
        <v>5</v>
      </c>
      <c r="H3" s="4">
        <v>4</v>
      </c>
      <c r="I3" s="3">
        <f t="shared" ref="I3:I66" si="3">IF(H3=2,2,IF(H3&gt;2,3,IF(H3&lt;2,1,"Problema")))</f>
        <v>3</v>
      </c>
      <c r="J3">
        <v>6.71</v>
      </c>
      <c r="K3">
        <v>0.79</v>
      </c>
      <c r="L3">
        <v>3.42</v>
      </c>
      <c r="M3">
        <v>13.01</v>
      </c>
      <c r="N3">
        <v>11.48</v>
      </c>
      <c r="O3">
        <v>11.06</v>
      </c>
      <c r="P3">
        <v>53.39</v>
      </c>
      <c r="Q3">
        <v>0.15</v>
      </c>
    </row>
    <row r="4" spans="1:17" ht="150" x14ac:dyDescent="0.25">
      <c r="A4" s="1" t="s">
        <v>6</v>
      </c>
      <c r="B4" s="4">
        <v>26.19</v>
      </c>
      <c r="C4" s="5">
        <v>32.76</v>
      </c>
      <c r="D4" s="5">
        <f t="shared" si="0"/>
        <v>2</v>
      </c>
      <c r="E4" s="5">
        <f t="shared" si="1"/>
        <v>2</v>
      </c>
      <c r="F4" s="3">
        <f t="shared" si="2"/>
        <v>2</v>
      </c>
      <c r="G4" s="1" t="s">
        <v>7</v>
      </c>
      <c r="H4" s="4">
        <v>2</v>
      </c>
      <c r="I4" s="3">
        <f t="shared" si="3"/>
        <v>2</v>
      </c>
      <c r="J4">
        <v>42.89</v>
      </c>
      <c r="K4">
        <v>0.63</v>
      </c>
      <c r="L4">
        <v>16.23</v>
      </c>
      <c r="M4">
        <v>7.67</v>
      </c>
      <c r="N4">
        <v>9.64</v>
      </c>
      <c r="O4">
        <v>16.86</v>
      </c>
      <c r="P4">
        <v>5.41</v>
      </c>
      <c r="Q4">
        <v>0.66</v>
      </c>
    </row>
    <row r="5" spans="1:17" ht="75" x14ac:dyDescent="0.25">
      <c r="A5" s="1" t="s">
        <v>8</v>
      </c>
      <c r="B5" s="4">
        <v>38.47</v>
      </c>
      <c r="C5" s="5">
        <v>5.45</v>
      </c>
      <c r="D5" s="5">
        <f t="shared" si="0"/>
        <v>2</v>
      </c>
      <c r="E5" s="5">
        <f t="shared" si="1"/>
        <v>2</v>
      </c>
      <c r="F5" s="3">
        <f t="shared" si="2"/>
        <v>3</v>
      </c>
      <c r="G5" s="1" t="s">
        <v>9</v>
      </c>
      <c r="H5" s="4">
        <v>3</v>
      </c>
      <c r="I5" s="3">
        <f t="shared" si="3"/>
        <v>3</v>
      </c>
      <c r="J5">
        <v>3.56</v>
      </c>
      <c r="K5">
        <v>4.72</v>
      </c>
      <c r="L5">
        <v>2.02</v>
      </c>
      <c r="M5">
        <v>10.26</v>
      </c>
      <c r="N5">
        <v>60.34</v>
      </c>
      <c r="O5">
        <v>5.49</v>
      </c>
      <c r="P5">
        <v>12.86</v>
      </c>
      <c r="Q5">
        <v>0.76</v>
      </c>
    </row>
    <row r="6" spans="1:17" ht="60" x14ac:dyDescent="0.25">
      <c r="A6" s="1" t="s">
        <v>10</v>
      </c>
      <c r="B6" s="4">
        <v>88.06</v>
      </c>
      <c r="C6" s="5">
        <v>0.23</v>
      </c>
      <c r="D6" s="5">
        <f t="shared" si="0"/>
        <v>4</v>
      </c>
      <c r="E6" s="5">
        <f t="shared" si="1"/>
        <v>4</v>
      </c>
      <c r="F6" s="3">
        <f t="shared" si="2"/>
        <v>3</v>
      </c>
      <c r="G6" s="1" t="s">
        <v>11</v>
      </c>
      <c r="H6" s="4">
        <v>3</v>
      </c>
      <c r="I6" s="3">
        <f t="shared" si="3"/>
        <v>3</v>
      </c>
      <c r="J6">
        <v>0.24</v>
      </c>
      <c r="K6">
        <v>1.47</v>
      </c>
      <c r="L6">
        <v>0.19</v>
      </c>
      <c r="M6">
        <v>0.79</v>
      </c>
      <c r="N6">
        <v>89.37</v>
      </c>
      <c r="O6">
        <v>0.66</v>
      </c>
      <c r="P6">
        <v>7.15</v>
      </c>
      <c r="Q6">
        <v>0.12</v>
      </c>
    </row>
    <row r="7" spans="1:17" ht="120" x14ac:dyDescent="0.25">
      <c r="A7" s="1" t="s">
        <v>12</v>
      </c>
      <c r="B7" s="4">
        <v>99.12</v>
      </c>
      <c r="C7" s="5">
        <v>1.7</v>
      </c>
      <c r="D7" s="5">
        <f t="shared" si="0"/>
        <v>4</v>
      </c>
      <c r="E7" s="5">
        <f t="shared" si="1"/>
        <v>4</v>
      </c>
      <c r="F7" s="3">
        <f t="shared" si="2"/>
        <v>3</v>
      </c>
      <c r="G7" s="1" t="s">
        <v>13</v>
      </c>
      <c r="H7" s="4">
        <v>3</v>
      </c>
      <c r="I7" s="3">
        <f t="shared" si="3"/>
        <v>3</v>
      </c>
      <c r="J7">
        <v>21.25</v>
      </c>
      <c r="K7">
        <v>0.1</v>
      </c>
      <c r="L7">
        <v>52.92</v>
      </c>
      <c r="M7">
        <v>5.93</v>
      </c>
      <c r="N7">
        <v>2.33</v>
      </c>
      <c r="O7">
        <v>15.98</v>
      </c>
      <c r="P7">
        <v>1.31</v>
      </c>
      <c r="Q7">
        <v>0.18</v>
      </c>
    </row>
    <row r="8" spans="1:17" ht="45" x14ac:dyDescent="0.25">
      <c r="A8" s="1" t="s">
        <v>14</v>
      </c>
      <c r="B8" s="4">
        <v>93.99</v>
      </c>
      <c r="C8" s="5">
        <v>0.79</v>
      </c>
      <c r="D8" s="5">
        <f t="shared" si="0"/>
        <v>4</v>
      </c>
      <c r="E8" s="5">
        <f t="shared" si="1"/>
        <v>4</v>
      </c>
      <c r="F8" s="3">
        <f t="shared" si="2"/>
        <v>3</v>
      </c>
      <c r="G8" s="1" t="s">
        <v>15</v>
      </c>
      <c r="H8" s="4">
        <v>3</v>
      </c>
      <c r="I8" s="3">
        <f t="shared" si="3"/>
        <v>3</v>
      </c>
      <c r="J8">
        <v>0.16</v>
      </c>
      <c r="K8">
        <v>0.42</v>
      </c>
      <c r="L8">
        <v>7.0000000000000007E-2</v>
      </c>
      <c r="M8">
        <v>0.18</v>
      </c>
      <c r="N8">
        <v>97.67</v>
      </c>
      <c r="O8">
        <v>0.23</v>
      </c>
      <c r="P8">
        <v>1.01</v>
      </c>
      <c r="Q8">
        <v>0.26</v>
      </c>
    </row>
    <row r="9" spans="1:17" ht="30" x14ac:dyDescent="0.25">
      <c r="A9" s="1" t="s">
        <v>16</v>
      </c>
      <c r="B9" s="4">
        <v>98.83</v>
      </c>
      <c r="C9" s="5">
        <v>3.21</v>
      </c>
      <c r="D9" s="5">
        <f t="shared" si="0"/>
        <v>4</v>
      </c>
      <c r="E9" s="5">
        <f t="shared" si="1"/>
        <v>4</v>
      </c>
      <c r="F9" s="3">
        <f t="shared" si="2"/>
        <v>3</v>
      </c>
      <c r="G9" s="1" t="s">
        <v>17</v>
      </c>
      <c r="H9" s="4">
        <v>4</v>
      </c>
      <c r="I9" s="3">
        <f t="shared" si="3"/>
        <v>3</v>
      </c>
      <c r="J9">
        <v>0.56999999999999995</v>
      </c>
      <c r="K9">
        <v>0.16</v>
      </c>
      <c r="L9">
        <v>1.1499999999999999</v>
      </c>
      <c r="M9">
        <v>6.11</v>
      </c>
      <c r="N9">
        <v>90.28</v>
      </c>
      <c r="O9">
        <v>0.76</v>
      </c>
      <c r="P9">
        <v>0.93</v>
      </c>
      <c r="Q9">
        <v>0.05</v>
      </c>
    </row>
    <row r="10" spans="1:17" ht="60" x14ac:dyDescent="0.25">
      <c r="A10" s="1" t="s">
        <v>18</v>
      </c>
      <c r="B10" s="4">
        <v>94.13</v>
      </c>
      <c r="C10" s="5">
        <v>2.99</v>
      </c>
      <c r="D10" s="5">
        <f t="shared" si="0"/>
        <v>4</v>
      </c>
      <c r="E10" s="5">
        <f t="shared" si="1"/>
        <v>4</v>
      </c>
      <c r="F10" s="3">
        <f t="shared" si="2"/>
        <v>3</v>
      </c>
      <c r="G10" s="1" t="s">
        <v>19</v>
      </c>
      <c r="H10" s="4">
        <v>3</v>
      </c>
      <c r="I10" s="3">
        <f t="shared" si="3"/>
        <v>3</v>
      </c>
      <c r="J10">
        <v>0.74</v>
      </c>
      <c r="K10">
        <v>0.83</v>
      </c>
      <c r="L10">
        <v>0.22</v>
      </c>
      <c r="M10">
        <v>0.69</v>
      </c>
      <c r="N10">
        <v>89.75</v>
      </c>
      <c r="O10">
        <v>0.4</v>
      </c>
      <c r="P10">
        <v>7.29</v>
      </c>
      <c r="Q10">
        <v>0.08</v>
      </c>
    </row>
    <row r="11" spans="1:17" ht="180" x14ac:dyDescent="0.25">
      <c r="A11" s="1" t="s">
        <v>20</v>
      </c>
      <c r="B11" s="4">
        <v>22.53</v>
      </c>
      <c r="C11" s="5">
        <v>23.73</v>
      </c>
      <c r="D11" s="5">
        <f t="shared" si="0"/>
        <v>2</v>
      </c>
      <c r="E11" s="5">
        <f t="shared" si="1"/>
        <v>2</v>
      </c>
      <c r="F11" s="3">
        <f t="shared" si="2"/>
        <v>2</v>
      </c>
      <c r="G11" s="1" t="s">
        <v>21</v>
      </c>
      <c r="H11" s="4">
        <v>2</v>
      </c>
      <c r="I11" s="3">
        <f t="shared" si="3"/>
        <v>2</v>
      </c>
      <c r="J11">
        <v>17.739999999999998</v>
      </c>
      <c r="K11">
        <v>0.39</v>
      </c>
      <c r="L11">
        <v>1.77</v>
      </c>
      <c r="M11">
        <v>1.86</v>
      </c>
      <c r="N11">
        <v>69.81</v>
      </c>
      <c r="O11">
        <v>2.7</v>
      </c>
      <c r="P11">
        <v>5.59</v>
      </c>
      <c r="Q11">
        <v>0.14000000000000001</v>
      </c>
    </row>
    <row r="12" spans="1:17" ht="45" x14ac:dyDescent="0.25">
      <c r="A12" s="1" t="s">
        <v>22</v>
      </c>
      <c r="B12" s="4">
        <v>75.05</v>
      </c>
      <c r="C12" s="5">
        <v>1.75</v>
      </c>
      <c r="D12" s="5">
        <f t="shared" si="0"/>
        <v>4</v>
      </c>
      <c r="E12" s="5">
        <f t="shared" si="1"/>
        <v>4</v>
      </c>
      <c r="F12" s="3">
        <f t="shared" si="2"/>
        <v>3</v>
      </c>
      <c r="G12" s="1" t="s">
        <v>23</v>
      </c>
      <c r="H12" s="4">
        <v>3</v>
      </c>
      <c r="I12" s="3">
        <f t="shared" si="3"/>
        <v>3</v>
      </c>
      <c r="J12">
        <v>2.98</v>
      </c>
      <c r="K12">
        <v>20.81</v>
      </c>
      <c r="L12">
        <v>0.6</v>
      </c>
      <c r="M12">
        <v>15.72</v>
      </c>
      <c r="N12">
        <v>55.46</v>
      </c>
      <c r="O12">
        <v>1.98</v>
      </c>
      <c r="P12">
        <v>2.0699999999999998</v>
      </c>
      <c r="Q12">
        <v>0.37</v>
      </c>
    </row>
    <row r="13" spans="1:17" ht="90" x14ac:dyDescent="0.25">
      <c r="A13" s="1" t="s">
        <v>24</v>
      </c>
      <c r="B13" s="4">
        <v>3.2</v>
      </c>
      <c r="C13" s="5">
        <v>2.1800000000000002</v>
      </c>
      <c r="D13" s="5">
        <f t="shared" si="0"/>
        <v>2</v>
      </c>
      <c r="E13" s="5">
        <f t="shared" si="1"/>
        <v>2</v>
      </c>
      <c r="F13" s="3">
        <f t="shared" si="2"/>
        <v>2</v>
      </c>
      <c r="G13" s="1" t="s">
        <v>25</v>
      </c>
      <c r="H13" s="4">
        <v>3</v>
      </c>
      <c r="I13" s="3">
        <f t="shared" si="3"/>
        <v>3</v>
      </c>
      <c r="J13">
        <v>4.0999999999999996</v>
      </c>
      <c r="K13">
        <v>3.89</v>
      </c>
      <c r="L13">
        <v>2.67</v>
      </c>
      <c r="M13">
        <v>5.67</v>
      </c>
      <c r="N13">
        <v>64.08</v>
      </c>
      <c r="O13">
        <v>4.7699999999999996</v>
      </c>
      <c r="P13">
        <v>7.44</v>
      </c>
      <c r="Q13">
        <v>7.39</v>
      </c>
    </row>
    <row r="14" spans="1:17" ht="90" x14ac:dyDescent="0.25">
      <c r="A14" s="1" t="s">
        <v>26</v>
      </c>
      <c r="B14" s="4">
        <v>7.24</v>
      </c>
      <c r="C14" s="5">
        <v>0.27</v>
      </c>
      <c r="D14" s="5">
        <f t="shared" si="0"/>
        <v>2</v>
      </c>
      <c r="E14" s="5">
        <f t="shared" si="1"/>
        <v>2</v>
      </c>
      <c r="F14" s="3">
        <f t="shared" si="2"/>
        <v>2</v>
      </c>
      <c r="G14" s="1" t="s">
        <v>27</v>
      </c>
      <c r="H14" s="4">
        <v>3</v>
      </c>
      <c r="I14" s="3">
        <f t="shared" si="3"/>
        <v>3</v>
      </c>
      <c r="J14">
        <v>57.48</v>
      </c>
      <c r="K14">
        <v>0.45</v>
      </c>
      <c r="L14">
        <v>6.16</v>
      </c>
      <c r="M14">
        <v>5.83</v>
      </c>
      <c r="N14">
        <v>9.2899999999999991</v>
      </c>
      <c r="O14">
        <v>18.260000000000002</v>
      </c>
      <c r="P14">
        <v>2.0499999999999998</v>
      </c>
      <c r="Q14">
        <v>0.48</v>
      </c>
    </row>
    <row r="15" spans="1:17" ht="60" x14ac:dyDescent="0.25">
      <c r="A15" s="1" t="s">
        <v>28</v>
      </c>
      <c r="B15" s="4">
        <v>0.01</v>
      </c>
      <c r="C15" s="5">
        <v>0.01</v>
      </c>
      <c r="D15" s="5">
        <f t="shared" si="0"/>
        <v>2</v>
      </c>
      <c r="E15" s="5">
        <f t="shared" si="1"/>
        <v>2</v>
      </c>
      <c r="F15" s="3">
        <f t="shared" si="2"/>
        <v>2</v>
      </c>
      <c r="G15" s="1" t="s">
        <v>29</v>
      </c>
      <c r="H15" s="4">
        <v>2</v>
      </c>
      <c r="I15" s="3">
        <f t="shared" si="3"/>
        <v>2</v>
      </c>
      <c r="J15">
        <v>15.34</v>
      </c>
      <c r="K15">
        <v>1.32</v>
      </c>
      <c r="L15">
        <v>6.85</v>
      </c>
      <c r="M15">
        <v>5.99</v>
      </c>
      <c r="N15">
        <v>47.2</v>
      </c>
      <c r="O15">
        <v>12.47</v>
      </c>
      <c r="P15">
        <v>9.4600000000000009</v>
      </c>
      <c r="Q15">
        <v>1.37</v>
      </c>
    </row>
    <row r="16" spans="1:17" ht="90" x14ac:dyDescent="0.25">
      <c r="A16" s="1" t="s">
        <v>30</v>
      </c>
      <c r="B16" s="4">
        <v>96.32</v>
      </c>
      <c r="C16" s="5">
        <v>2.86</v>
      </c>
      <c r="D16" s="5">
        <f t="shared" si="0"/>
        <v>4</v>
      </c>
      <c r="E16" s="5">
        <f t="shared" si="1"/>
        <v>4</v>
      </c>
      <c r="F16" s="3">
        <f t="shared" si="2"/>
        <v>3</v>
      </c>
      <c r="G16" s="1" t="s">
        <v>31</v>
      </c>
      <c r="H16" s="4">
        <v>2</v>
      </c>
      <c r="I16" s="3">
        <f t="shared" si="3"/>
        <v>2</v>
      </c>
      <c r="J16">
        <v>0.55000000000000004</v>
      </c>
      <c r="K16">
        <v>3.03</v>
      </c>
      <c r="L16">
        <v>0.18</v>
      </c>
      <c r="M16">
        <v>0.9</v>
      </c>
      <c r="N16">
        <v>89.51</v>
      </c>
      <c r="O16">
        <v>0.41</v>
      </c>
      <c r="P16">
        <v>5.22</v>
      </c>
      <c r="Q16">
        <v>0.21</v>
      </c>
    </row>
    <row r="17" spans="1:17" ht="210" x14ac:dyDescent="0.25">
      <c r="A17" s="1" t="s">
        <v>32</v>
      </c>
      <c r="B17" s="4">
        <v>76.08</v>
      </c>
      <c r="C17" s="5">
        <v>14.31</v>
      </c>
      <c r="D17" s="5">
        <f t="shared" si="0"/>
        <v>4</v>
      </c>
      <c r="E17" s="5">
        <f t="shared" si="1"/>
        <v>4</v>
      </c>
      <c r="F17" s="3">
        <f t="shared" si="2"/>
        <v>3</v>
      </c>
      <c r="G17" s="1" t="s">
        <v>33</v>
      </c>
      <c r="H17" s="4">
        <v>2</v>
      </c>
      <c r="I17" s="3">
        <f t="shared" si="3"/>
        <v>2</v>
      </c>
      <c r="J17">
        <v>0.78</v>
      </c>
      <c r="K17">
        <v>25.32</v>
      </c>
      <c r="L17">
        <v>0.48</v>
      </c>
      <c r="M17">
        <v>5.73</v>
      </c>
      <c r="N17">
        <v>58.66</v>
      </c>
      <c r="O17">
        <v>2.2799999999999998</v>
      </c>
      <c r="P17">
        <v>6.01</v>
      </c>
      <c r="Q17">
        <v>0.75</v>
      </c>
    </row>
    <row r="18" spans="1:17" ht="45" x14ac:dyDescent="0.25">
      <c r="A18" s="1" t="s">
        <v>34</v>
      </c>
      <c r="B18" s="4">
        <v>0.72</v>
      </c>
      <c r="C18" s="5">
        <v>0.11</v>
      </c>
      <c r="D18" s="5">
        <f t="shared" si="0"/>
        <v>2</v>
      </c>
      <c r="E18" s="5">
        <f t="shared" si="1"/>
        <v>2</v>
      </c>
      <c r="F18" s="3">
        <f t="shared" si="2"/>
        <v>2</v>
      </c>
      <c r="G18" s="1" t="s">
        <v>35</v>
      </c>
      <c r="H18" s="4">
        <v>3</v>
      </c>
      <c r="I18" s="3">
        <f t="shared" si="3"/>
        <v>3</v>
      </c>
      <c r="J18">
        <v>2.39</v>
      </c>
      <c r="K18">
        <v>31.68</v>
      </c>
      <c r="L18">
        <v>1.5</v>
      </c>
      <c r="M18">
        <v>10.8</v>
      </c>
      <c r="N18">
        <v>36.56</v>
      </c>
      <c r="O18">
        <v>5.82</v>
      </c>
      <c r="P18">
        <v>9.56</v>
      </c>
      <c r="Q18">
        <v>1.7</v>
      </c>
    </row>
    <row r="19" spans="1:17" ht="150" x14ac:dyDescent="0.25">
      <c r="A19" s="1" t="s">
        <v>36</v>
      </c>
      <c r="B19" s="4">
        <v>15.26</v>
      </c>
      <c r="C19" s="5">
        <v>7.06</v>
      </c>
      <c r="D19" s="5">
        <f t="shared" si="0"/>
        <v>2</v>
      </c>
      <c r="E19" s="5">
        <f t="shared" si="1"/>
        <v>2</v>
      </c>
      <c r="F19" s="3">
        <f t="shared" si="2"/>
        <v>2</v>
      </c>
      <c r="G19" s="1" t="s">
        <v>37</v>
      </c>
      <c r="H19" s="4">
        <v>2</v>
      </c>
      <c r="I19" s="3">
        <f t="shared" si="3"/>
        <v>2</v>
      </c>
      <c r="J19">
        <v>1.03</v>
      </c>
      <c r="K19">
        <v>0.75</v>
      </c>
      <c r="L19">
        <v>0.84</v>
      </c>
      <c r="M19">
        <v>2.87</v>
      </c>
      <c r="N19">
        <v>79.739999999999995</v>
      </c>
      <c r="O19">
        <v>3.02</v>
      </c>
      <c r="P19">
        <v>2.04</v>
      </c>
      <c r="Q19">
        <v>9.7100000000000009</v>
      </c>
    </row>
    <row r="20" spans="1:17" ht="75" x14ac:dyDescent="0.25">
      <c r="A20" s="1" t="s">
        <v>38</v>
      </c>
      <c r="B20" s="4">
        <v>96.79</v>
      </c>
      <c r="C20" s="5">
        <v>2.33</v>
      </c>
      <c r="D20" s="5">
        <f t="shared" si="0"/>
        <v>4</v>
      </c>
      <c r="E20" s="5">
        <f t="shared" si="1"/>
        <v>4</v>
      </c>
      <c r="F20" s="3">
        <f t="shared" si="2"/>
        <v>3</v>
      </c>
      <c r="G20" s="1" t="s">
        <v>39</v>
      </c>
      <c r="H20" s="4">
        <v>3</v>
      </c>
      <c r="I20" s="3">
        <f t="shared" si="3"/>
        <v>3</v>
      </c>
      <c r="J20">
        <v>4.21</v>
      </c>
      <c r="K20">
        <v>1.86</v>
      </c>
      <c r="L20">
        <v>0.59</v>
      </c>
      <c r="M20">
        <v>1.83</v>
      </c>
      <c r="N20">
        <v>87.03</v>
      </c>
      <c r="O20">
        <v>1.47</v>
      </c>
      <c r="P20">
        <v>2.52</v>
      </c>
      <c r="Q20">
        <v>0.48</v>
      </c>
    </row>
    <row r="21" spans="1:17" ht="45" x14ac:dyDescent="0.25">
      <c r="A21" s="1" t="s">
        <v>40</v>
      </c>
      <c r="B21" s="4">
        <v>53</v>
      </c>
      <c r="C21" s="5">
        <v>3.48</v>
      </c>
      <c r="D21" s="5">
        <f t="shared" si="0"/>
        <v>3</v>
      </c>
      <c r="E21" s="5">
        <f t="shared" si="1"/>
        <v>3</v>
      </c>
      <c r="F21" s="3">
        <f t="shared" si="2"/>
        <v>3</v>
      </c>
      <c r="G21" s="1" t="s">
        <v>41</v>
      </c>
      <c r="H21" s="4">
        <v>3</v>
      </c>
      <c r="I21" s="3">
        <f t="shared" si="3"/>
        <v>3</v>
      </c>
      <c r="J21">
        <v>0.72</v>
      </c>
      <c r="K21">
        <v>0.38</v>
      </c>
      <c r="L21">
        <v>0.47</v>
      </c>
      <c r="M21">
        <v>0.6</v>
      </c>
      <c r="N21">
        <v>93.83</v>
      </c>
      <c r="O21">
        <v>1.25</v>
      </c>
      <c r="P21">
        <v>1.46</v>
      </c>
      <c r="Q21">
        <v>1.29</v>
      </c>
    </row>
    <row r="22" spans="1:17" ht="75" x14ac:dyDescent="0.25">
      <c r="A22" s="1" t="s">
        <v>42</v>
      </c>
      <c r="B22" s="4">
        <v>37.049999999999997</v>
      </c>
      <c r="C22" s="5">
        <v>0.64</v>
      </c>
      <c r="D22" s="5">
        <f t="shared" si="0"/>
        <v>2</v>
      </c>
      <c r="E22" s="5">
        <f t="shared" si="1"/>
        <v>2</v>
      </c>
      <c r="F22" s="3">
        <f t="shared" si="2"/>
        <v>3</v>
      </c>
      <c r="G22" s="1" t="s">
        <v>43</v>
      </c>
      <c r="H22" s="4">
        <v>2</v>
      </c>
      <c r="I22" s="3">
        <f t="shared" si="3"/>
        <v>2</v>
      </c>
      <c r="J22">
        <v>4.6399999999999997</v>
      </c>
      <c r="K22">
        <v>5.07</v>
      </c>
      <c r="L22">
        <v>3</v>
      </c>
      <c r="M22">
        <v>12.84</v>
      </c>
      <c r="N22">
        <v>39.35</v>
      </c>
      <c r="O22">
        <v>7.78</v>
      </c>
      <c r="P22">
        <v>5.16</v>
      </c>
      <c r="Q22">
        <v>22.16</v>
      </c>
    </row>
    <row r="23" spans="1:17" ht="90" x14ac:dyDescent="0.25">
      <c r="A23" s="1" t="s">
        <v>44</v>
      </c>
      <c r="B23" s="4">
        <v>94.28</v>
      </c>
      <c r="C23" s="5">
        <v>2.2999999999999998</v>
      </c>
      <c r="D23" s="5">
        <f t="shared" si="0"/>
        <v>4</v>
      </c>
      <c r="E23" s="5">
        <f t="shared" si="1"/>
        <v>4</v>
      </c>
      <c r="F23" s="3">
        <f t="shared" si="2"/>
        <v>3</v>
      </c>
      <c r="G23" s="1" t="s">
        <v>45</v>
      </c>
      <c r="H23" s="4">
        <v>3</v>
      </c>
      <c r="I23" s="3">
        <f t="shared" si="3"/>
        <v>3</v>
      </c>
      <c r="J23">
        <v>0.69</v>
      </c>
      <c r="K23">
        <v>0.85</v>
      </c>
      <c r="L23">
        <v>0.53</v>
      </c>
      <c r="M23">
        <v>1.29</v>
      </c>
      <c r="N23">
        <v>81.45</v>
      </c>
      <c r="O23">
        <v>1.39</v>
      </c>
      <c r="P23">
        <v>13.59</v>
      </c>
      <c r="Q23">
        <v>0.21</v>
      </c>
    </row>
    <row r="24" spans="1:17" ht="60" x14ac:dyDescent="0.25">
      <c r="A24" s="1" t="s">
        <v>46</v>
      </c>
      <c r="B24" s="4">
        <v>73.75</v>
      </c>
      <c r="C24" s="5">
        <v>3.37</v>
      </c>
      <c r="D24" s="5">
        <f t="shared" si="0"/>
        <v>4</v>
      </c>
      <c r="E24" s="5">
        <f t="shared" si="1"/>
        <v>4</v>
      </c>
      <c r="F24" s="3">
        <f t="shared" si="2"/>
        <v>3</v>
      </c>
      <c r="G24" s="1" t="s">
        <v>47</v>
      </c>
      <c r="H24" s="4">
        <v>2</v>
      </c>
      <c r="I24" s="3">
        <f t="shared" si="3"/>
        <v>2</v>
      </c>
      <c r="J24">
        <v>0.02</v>
      </c>
      <c r="K24">
        <v>0.08</v>
      </c>
      <c r="L24">
        <v>0.01</v>
      </c>
      <c r="M24">
        <v>0.03</v>
      </c>
      <c r="N24">
        <v>99.54</v>
      </c>
      <c r="O24">
        <v>0.04</v>
      </c>
      <c r="P24">
        <v>0.21</v>
      </c>
      <c r="Q24">
        <v>7.0000000000000007E-2</v>
      </c>
    </row>
    <row r="25" spans="1:17" ht="180" x14ac:dyDescent="0.25">
      <c r="A25" s="1" t="s">
        <v>48</v>
      </c>
      <c r="B25" s="4">
        <v>32.21</v>
      </c>
      <c r="C25" s="5">
        <v>63.76</v>
      </c>
      <c r="D25" s="5">
        <f t="shared" si="0"/>
        <v>1</v>
      </c>
      <c r="E25" s="5">
        <f t="shared" si="1"/>
        <v>1</v>
      </c>
      <c r="F25" s="3">
        <f t="shared" si="2"/>
        <v>1</v>
      </c>
      <c r="G25" s="1" t="s">
        <v>49</v>
      </c>
      <c r="H25" s="4">
        <v>2</v>
      </c>
      <c r="I25" s="3">
        <f t="shared" si="3"/>
        <v>2</v>
      </c>
      <c r="J25">
        <v>0.56999999999999995</v>
      </c>
      <c r="K25">
        <v>1.26</v>
      </c>
      <c r="L25">
        <v>0.38</v>
      </c>
      <c r="M25">
        <v>0.83</v>
      </c>
      <c r="N25">
        <v>91.87</v>
      </c>
      <c r="O25">
        <v>0.86</v>
      </c>
      <c r="P25">
        <v>3.48</v>
      </c>
      <c r="Q25">
        <v>0.76</v>
      </c>
    </row>
    <row r="26" spans="1:17" ht="60" x14ac:dyDescent="0.25">
      <c r="A26" s="1" t="s">
        <v>50</v>
      </c>
      <c r="B26" s="4">
        <v>80.239999999999995</v>
      </c>
      <c r="C26" s="5">
        <v>20.99</v>
      </c>
      <c r="D26" s="5">
        <f t="shared" si="0"/>
        <v>4</v>
      </c>
      <c r="E26" s="5">
        <f t="shared" si="1"/>
        <v>3</v>
      </c>
      <c r="F26" s="3">
        <f t="shared" si="2"/>
        <v>3</v>
      </c>
      <c r="G26" s="1" t="s">
        <v>51</v>
      </c>
      <c r="H26" s="4">
        <v>2</v>
      </c>
      <c r="I26" s="3">
        <f t="shared" si="3"/>
        <v>2</v>
      </c>
      <c r="J26">
        <v>5.2</v>
      </c>
      <c r="K26">
        <v>1.1599999999999999</v>
      </c>
      <c r="L26">
        <v>5.56</v>
      </c>
      <c r="M26">
        <v>5.8</v>
      </c>
      <c r="N26">
        <v>55.03</v>
      </c>
      <c r="O26">
        <v>7.17</v>
      </c>
      <c r="P26">
        <v>17.100000000000001</v>
      </c>
      <c r="Q26">
        <v>2.99</v>
      </c>
    </row>
    <row r="27" spans="1:17" ht="405" x14ac:dyDescent="0.25">
      <c r="A27" s="1" t="s">
        <v>52</v>
      </c>
      <c r="B27" s="4">
        <v>7.99</v>
      </c>
      <c r="C27" s="5">
        <v>17.96</v>
      </c>
      <c r="D27" s="5">
        <f t="shared" si="0"/>
        <v>2</v>
      </c>
      <c r="E27" s="5">
        <f t="shared" si="1"/>
        <v>2</v>
      </c>
      <c r="F27" s="3">
        <f t="shared" si="2"/>
        <v>2</v>
      </c>
      <c r="G27" s="1" t="s">
        <v>53</v>
      </c>
      <c r="H27" s="4">
        <v>2</v>
      </c>
      <c r="I27" s="3">
        <f t="shared" si="3"/>
        <v>2</v>
      </c>
      <c r="J27">
        <v>22.72</v>
      </c>
      <c r="K27">
        <v>0.37</v>
      </c>
      <c r="L27">
        <v>31.33</v>
      </c>
      <c r="M27">
        <v>8.24</v>
      </c>
      <c r="N27">
        <v>12.85</v>
      </c>
      <c r="O27">
        <v>10.4</v>
      </c>
      <c r="P27">
        <v>13.83</v>
      </c>
      <c r="Q27">
        <v>0.26</v>
      </c>
    </row>
    <row r="28" spans="1:17" ht="165" x14ac:dyDescent="0.25">
      <c r="A28" s="1" t="s">
        <v>54</v>
      </c>
      <c r="B28" s="4">
        <v>32.729999999999997</v>
      </c>
      <c r="C28" s="5">
        <v>23.95</v>
      </c>
      <c r="D28" s="5">
        <f t="shared" si="0"/>
        <v>2</v>
      </c>
      <c r="E28" s="5">
        <f t="shared" si="1"/>
        <v>2</v>
      </c>
      <c r="F28" s="3">
        <f t="shared" si="2"/>
        <v>2</v>
      </c>
      <c r="G28" s="1" t="s">
        <v>55</v>
      </c>
      <c r="H28" s="4">
        <v>2</v>
      </c>
      <c r="I28" s="3">
        <f t="shared" si="3"/>
        <v>2</v>
      </c>
      <c r="J28">
        <v>34.6</v>
      </c>
      <c r="K28">
        <v>1.47</v>
      </c>
      <c r="L28">
        <v>2.7</v>
      </c>
      <c r="M28">
        <v>10.29</v>
      </c>
      <c r="N28">
        <v>42.6</v>
      </c>
      <c r="O28">
        <v>4.12</v>
      </c>
      <c r="P28">
        <v>3.15</v>
      </c>
      <c r="Q28">
        <v>1.0900000000000001</v>
      </c>
    </row>
    <row r="29" spans="1:17" ht="30" x14ac:dyDescent="0.25">
      <c r="A29" s="1" t="s">
        <v>56</v>
      </c>
      <c r="B29" s="4">
        <v>4.84</v>
      </c>
      <c r="C29" s="5">
        <v>0.09</v>
      </c>
      <c r="D29" s="5">
        <f t="shared" si="0"/>
        <v>2</v>
      </c>
      <c r="E29" s="5">
        <f t="shared" si="1"/>
        <v>2</v>
      </c>
      <c r="F29" s="3">
        <f t="shared" si="2"/>
        <v>2</v>
      </c>
      <c r="G29" s="1" t="s">
        <v>57</v>
      </c>
      <c r="H29" s="4">
        <v>2</v>
      </c>
      <c r="I29" s="3">
        <f t="shared" si="3"/>
        <v>2</v>
      </c>
      <c r="J29">
        <v>0.09</v>
      </c>
      <c r="K29">
        <v>2.98</v>
      </c>
      <c r="L29">
        <v>0.04</v>
      </c>
      <c r="M29">
        <v>0.51</v>
      </c>
      <c r="N29">
        <v>94.81</v>
      </c>
      <c r="O29">
        <v>0.2</v>
      </c>
      <c r="P29">
        <v>1.1599999999999999</v>
      </c>
      <c r="Q29">
        <v>0.21</v>
      </c>
    </row>
    <row r="30" spans="1:17" ht="45" x14ac:dyDescent="0.25">
      <c r="A30" s="1" t="s">
        <v>58</v>
      </c>
      <c r="B30" s="4">
        <v>99.57</v>
      </c>
      <c r="C30" s="5">
        <v>0.57999999999999996</v>
      </c>
      <c r="D30" s="5">
        <f t="shared" si="0"/>
        <v>4</v>
      </c>
      <c r="E30" s="5">
        <f t="shared" si="1"/>
        <v>4</v>
      </c>
      <c r="F30" s="3">
        <f t="shared" si="2"/>
        <v>3</v>
      </c>
      <c r="G30" s="1" t="s">
        <v>59</v>
      </c>
      <c r="H30" s="4">
        <v>4</v>
      </c>
      <c r="I30" s="3">
        <f t="shared" si="3"/>
        <v>3</v>
      </c>
      <c r="J30">
        <v>0.08</v>
      </c>
      <c r="K30">
        <v>1.7</v>
      </c>
      <c r="L30">
        <v>7.0000000000000007E-2</v>
      </c>
      <c r="M30">
        <v>0.44</v>
      </c>
      <c r="N30">
        <v>95.19</v>
      </c>
      <c r="O30">
        <v>0.28999999999999998</v>
      </c>
      <c r="P30">
        <v>1.21</v>
      </c>
      <c r="Q30">
        <v>1.02</v>
      </c>
    </row>
    <row r="31" spans="1:17" ht="105" x14ac:dyDescent="0.25">
      <c r="A31" s="1" t="s">
        <v>60</v>
      </c>
      <c r="B31" s="4">
        <v>1.85</v>
      </c>
      <c r="C31" s="5">
        <v>7.09</v>
      </c>
      <c r="D31" s="5">
        <f t="shared" si="0"/>
        <v>2</v>
      </c>
      <c r="E31" s="5">
        <f t="shared" si="1"/>
        <v>2</v>
      </c>
      <c r="F31" s="3">
        <f t="shared" si="2"/>
        <v>2</v>
      </c>
      <c r="G31" s="1" t="s">
        <v>61</v>
      </c>
      <c r="H31" s="4">
        <v>3</v>
      </c>
      <c r="I31" s="3">
        <f t="shared" si="3"/>
        <v>3</v>
      </c>
      <c r="J31">
        <v>2.82</v>
      </c>
      <c r="K31">
        <v>12.17</v>
      </c>
      <c r="L31">
        <v>1.5</v>
      </c>
      <c r="M31">
        <v>6.69</v>
      </c>
      <c r="N31">
        <v>61.48</v>
      </c>
      <c r="O31">
        <v>3.83</v>
      </c>
      <c r="P31">
        <v>10.23</v>
      </c>
      <c r="Q31">
        <v>1.27</v>
      </c>
    </row>
    <row r="32" spans="1:17" ht="90" x14ac:dyDescent="0.25">
      <c r="A32" s="1" t="s">
        <v>62</v>
      </c>
      <c r="B32" s="4">
        <v>0.04</v>
      </c>
      <c r="C32" s="5">
        <v>0.01</v>
      </c>
      <c r="D32" s="5">
        <f t="shared" si="0"/>
        <v>2</v>
      </c>
      <c r="E32" s="5">
        <f t="shared" si="1"/>
        <v>2</v>
      </c>
      <c r="F32" s="3">
        <f t="shared" si="2"/>
        <v>2</v>
      </c>
      <c r="G32" s="1" t="s">
        <v>63</v>
      </c>
      <c r="H32" s="4">
        <v>3</v>
      </c>
      <c r="I32" s="3">
        <f t="shared" si="3"/>
        <v>3</v>
      </c>
      <c r="J32">
        <v>0.7</v>
      </c>
      <c r="K32">
        <v>0.14000000000000001</v>
      </c>
      <c r="L32">
        <v>0.61</v>
      </c>
      <c r="M32">
        <v>0.69</v>
      </c>
      <c r="N32">
        <v>92.37</v>
      </c>
      <c r="O32">
        <v>2.97</v>
      </c>
      <c r="P32">
        <v>1.94</v>
      </c>
      <c r="Q32">
        <v>0.59</v>
      </c>
    </row>
    <row r="33" spans="1:17" ht="30" x14ac:dyDescent="0.25">
      <c r="A33" s="1" t="s">
        <v>64</v>
      </c>
      <c r="B33" s="4">
        <v>99.26</v>
      </c>
      <c r="C33" s="5">
        <v>0.67</v>
      </c>
      <c r="D33" s="5">
        <f t="shared" si="0"/>
        <v>4</v>
      </c>
      <c r="E33" s="5">
        <f t="shared" si="1"/>
        <v>4</v>
      </c>
      <c r="F33" s="3">
        <f t="shared" si="2"/>
        <v>3</v>
      </c>
      <c r="G33" s="1" t="s">
        <v>65</v>
      </c>
      <c r="H33" s="4">
        <v>4</v>
      </c>
      <c r="I33" s="3">
        <f t="shared" si="3"/>
        <v>3</v>
      </c>
      <c r="J33">
        <v>0.17</v>
      </c>
      <c r="K33">
        <v>0.17</v>
      </c>
      <c r="L33">
        <v>0.03</v>
      </c>
      <c r="M33">
        <v>0.1</v>
      </c>
      <c r="N33">
        <v>99.03</v>
      </c>
      <c r="O33">
        <v>0.08</v>
      </c>
      <c r="P33">
        <v>0.33</v>
      </c>
      <c r="Q33">
        <v>0.1</v>
      </c>
    </row>
    <row r="34" spans="1:17" ht="75" x14ac:dyDescent="0.25">
      <c r="A34" s="1" t="s">
        <v>66</v>
      </c>
      <c r="B34" s="4">
        <v>90.09</v>
      </c>
      <c r="C34" s="5">
        <v>1.1200000000000001</v>
      </c>
      <c r="D34" s="5">
        <f t="shared" si="0"/>
        <v>4</v>
      </c>
      <c r="E34" s="5">
        <f t="shared" si="1"/>
        <v>4</v>
      </c>
      <c r="F34" s="3">
        <f t="shared" si="2"/>
        <v>3</v>
      </c>
      <c r="G34" s="1" t="s">
        <v>67</v>
      </c>
      <c r="H34" s="4">
        <v>3</v>
      </c>
      <c r="I34" s="3">
        <f t="shared" si="3"/>
        <v>3</v>
      </c>
      <c r="J34">
        <v>0.28999999999999998</v>
      </c>
      <c r="K34">
        <v>3.33</v>
      </c>
      <c r="L34">
        <v>0.15</v>
      </c>
      <c r="M34">
        <v>0.86</v>
      </c>
      <c r="N34">
        <v>88.51</v>
      </c>
      <c r="O34">
        <v>0.35</v>
      </c>
      <c r="P34">
        <v>6.34</v>
      </c>
      <c r="Q34">
        <v>0.18</v>
      </c>
    </row>
    <row r="35" spans="1:17" ht="75" x14ac:dyDescent="0.25">
      <c r="A35" s="1" t="s">
        <v>68</v>
      </c>
      <c r="B35" s="4">
        <v>70.59</v>
      </c>
      <c r="C35" s="5">
        <v>0.87</v>
      </c>
      <c r="D35" s="5">
        <f t="shared" si="0"/>
        <v>4</v>
      </c>
      <c r="E35" s="5">
        <f t="shared" si="1"/>
        <v>4</v>
      </c>
      <c r="F35" s="3">
        <f t="shared" si="2"/>
        <v>3</v>
      </c>
      <c r="G35" s="1" t="s">
        <v>69</v>
      </c>
      <c r="H35" s="4">
        <v>3</v>
      </c>
      <c r="I35" s="3">
        <f t="shared" si="3"/>
        <v>3</v>
      </c>
      <c r="J35">
        <v>0.02</v>
      </c>
      <c r="K35">
        <v>0.34</v>
      </c>
      <c r="L35">
        <v>0</v>
      </c>
      <c r="M35">
        <v>0.05</v>
      </c>
      <c r="N35">
        <v>99.22</v>
      </c>
      <c r="O35">
        <v>0.02</v>
      </c>
      <c r="P35">
        <v>0.34</v>
      </c>
      <c r="Q35">
        <v>0.01</v>
      </c>
    </row>
    <row r="36" spans="1:17" ht="75" x14ac:dyDescent="0.25">
      <c r="A36" s="1" t="s">
        <v>70</v>
      </c>
      <c r="B36" s="4">
        <v>0.13</v>
      </c>
      <c r="C36" s="5">
        <v>0.02</v>
      </c>
      <c r="D36" s="5">
        <f t="shared" si="0"/>
        <v>2</v>
      </c>
      <c r="E36" s="5">
        <f t="shared" si="1"/>
        <v>2</v>
      </c>
      <c r="F36" s="3">
        <f t="shared" si="2"/>
        <v>2</v>
      </c>
      <c r="G36" s="1" t="s">
        <v>71</v>
      </c>
      <c r="H36" s="4">
        <v>2</v>
      </c>
      <c r="I36" s="3">
        <f t="shared" si="3"/>
        <v>2</v>
      </c>
      <c r="J36">
        <v>0.47</v>
      </c>
      <c r="K36">
        <v>1.21</v>
      </c>
      <c r="L36">
        <v>0.56000000000000005</v>
      </c>
      <c r="M36">
        <v>1.1000000000000001</v>
      </c>
      <c r="N36">
        <v>89.5</v>
      </c>
      <c r="O36">
        <v>2.04</v>
      </c>
      <c r="P36">
        <v>3.59</v>
      </c>
      <c r="Q36">
        <v>1.54</v>
      </c>
    </row>
    <row r="37" spans="1:17" ht="210" x14ac:dyDescent="0.25">
      <c r="A37" s="1" t="s">
        <v>72</v>
      </c>
      <c r="B37" s="4">
        <v>0.28000000000000003</v>
      </c>
      <c r="C37" s="5">
        <v>0.17</v>
      </c>
      <c r="D37" s="5">
        <f t="shared" si="0"/>
        <v>2</v>
      </c>
      <c r="E37" s="5">
        <f t="shared" si="1"/>
        <v>2</v>
      </c>
      <c r="F37" s="3">
        <f t="shared" si="2"/>
        <v>2</v>
      </c>
      <c r="G37" s="1" t="s">
        <v>73</v>
      </c>
      <c r="H37" s="4">
        <v>2</v>
      </c>
      <c r="I37" s="3">
        <f t="shared" si="3"/>
        <v>2</v>
      </c>
      <c r="J37">
        <v>45.8</v>
      </c>
      <c r="K37">
        <v>0.96</v>
      </c>
      <c r="L37">
        <v>8.58</v>
      </c>
      <c r="M37">
        <v>6.56</v>
      </c>
      <c r="N37">
        <v>16.68</v>
      </c>
      <c r="O37">
        <v>16.48</v>
      </c>
      <c r="P37">
        <v>3.82</v>
      </c>
      <c r="Q37">
        <v>1.1100000000000001</v>
      </c>
    </row>
    <row r="38" spans="1:17" ht="90" x14ac:dyDescent="0.25">
      <c r="A38" s="1" t="s">
        <v>74</v>
      </c>
      <c r="B38" s="4">
        <v>49.17</v>
      </c>
      <c r="C38" s="5">
        <v>2.15</v>
      </c>
      <c r="D38" s="5">
        <f t="shared" si="0"/>
        <v>2</v>
      </c>
      <c r="E38" s="5">
        <f t="shared" si="1"/>
        <v>2</v>
      </c>
      <c r="F38" s="3">
        <f t="shared" si="2"/>
        <v>3</v>
      </c>
      <c r="G38" s="1" t="s">
        <v>75</v>
      </c>
      <c r="H38" s="4">
        <v>4</v>
      </c>
      <c r="I38" s="3">
        <f t="shared" si="3"/>
        <v>3</v>
      </c>
      <c r="J38">
        <v>0.08</v>
      </c>
      <c r="K38">
        <v>0.28999999999999998</v>
      </c>
      <c r="L38">
        <v>0.13</v>
      </c>
      <c r="M38">
        <v>0.53</v>
      </c>
      <c r="N38">
        <v>90.21</v>
      </c>
      <c r="O38">
        <v>0.56000000000000005</v>
      </c>
      <c r="P38">
        <v>0.76</v>
      </c>
      <c r="Q38">
        <v>7.43</v>
      </c>
    </row>
    <row r="39" spans="1:17" ht="60" x14ac:dyDescent="0.25">
      <c r="A39" s="1" t="s">
        <v>76</v>
      </c>
      <c r="B39" s="4">
        <v>24.38</v>
      </c>
      <c r="C39" s="5">
        <v>4.71</v>
      </c>
      <c r="D39" s="5">
        <f t="shared" si="0"/>
        <v>2</v>
      </c>
      <c r="E39" s="5">
        <f t="shared" si="1"/>
        <v>2</v>
      </c>
      <c r="F39" s="3">
        <f t="shared" si="2"/>
        <v>3</v>
      </c>
      <c r="G39" s="1" t="s">
        <v>77</v>
      </c>
      <c r="H39" s="4">
        <v>3</v>
      </c>
      <c r="I39" s="3">
        <f t="shared" si="3"/>
        <v>3</v>
      </c>
      <c r="J39">
        <v>8.6199999999999992</v>
      </c>
      <c r="K39">
        <v>3.13</v>
      </c>
      <c r="L39">
        <v>4.6100000000000003</v>
      </c>
      <c r="M39">
        <v>18.18</v>
      </c>
      <c r="N39">
        <v>25.24</v>
      </c>
      <c r="O39">
        <v>10.130000000000001</v>
      </c>
      <c r="P39">
        <v>29.49</v>
      </c>
      <c r="Q39">
        <v>0.61</v>
      </c>
    </row>
    <row r="40" spans="1:17" ht="105" x14ac:dyDescent="0.25">
      <c r="A40" s="1" t="s">
        <v>78</v>
      </c>
      <c r="B40" s="4">
        <v>53.86</v>
      </c>
      <c r="C40" s="5">
        <v>1.06</v>
      </c>
      <c r="D40" s="5">
        <f t="shared" si="0"/>
        <v>4</v>
      </c>
      <c r="E40" s="5">
        <f t="shared" si="1"/>
        <v>3</v>
      </c>
      <c r="F40" s="3">
        <f t="shared" si="2"/>
        <v>3</v>
      </c>
      <c r="G40" s="1" t="s">
        <v>79</v>
      </c>
      <c r="H40" s="4">
        <v>2</v>
      </c>
      <c r="I40" s="3">
        <f t="shared" si="3"/>
        <v>2</v>
      </c>
      <c r="J40">
        <v>11.1</v>
      </c>
      <c r="K40">
        <v>2.0099999999999998</v>
      </c>
      <c r="L40">
        <v>2.66</v>
      </c>
      <c r="M40">
        <v>3.71</v>
      </c>
      <c r="N40">
        <v>69.739999999999995</v>
      </c>
      <c r="O40">
        <v>4.57</v>
      </c>
      <c r="P40">
        <v>4.8899999999999997</v>
      </c>
      <c r="Q40">
        <v>1.32</v>
      </c>
    </row>
    <row r="41" spans="1:17" ht="105" x14ac:dyDescent="0.25">
      <c r="A41" s="1" t="s">
        <v>80</v>
      </c>
      <c r="B41" s="4">
        <v>75.23</v>
      </c>
      <c r="C41" s="5">
        <v>4.0199999999999996</v>
      </c>
      <c r="D41" s="5">
        <f t="shared" si="0"/>
        <v>4</v>
      </c>
      <c r="E41" s="5">
        <f t="shared" si="1"/>
        <v>4</v>
      </c>
      <c r="F41" s="3">
        <f t="shared" si="2"/>
        <v>3</v>
      </c>
      <c r="G41" s="1" t="s">
        <v>81</v>
      </c>
      <c r="H41" s="4">
        <v>3</v>
      </c>
      <c r="I41" s="3">
        <f t="shared" si="3"/>
        <v>3</v>
      </c>
      <c r="J41">
        <v>0.96</v>
      </c>
      <c r="K41">
        <v>0.77</v>
      </c>
      <c r="L41">
        <v>0.55000000000000004</v>
      </c>
      <c r="M41">
        <v>1.96</v>
      </c>
      <c r="N41">
        <v>59.95</v>
      </c>
      <c r="O41">
        <v>1.18</v>
      </c>
      <c r="P41">
        <v>34.549999999999997</v>
      </c>
      <c r="Q41">
        <v>0.09</v>
      </c>
    </row>
    <row r="42" spans="1:17" ht="75" x14ac:dyDescent="0.25">
      <c r="A42" s="1" t="s">
        <v>82</v>
      </c>
      <c r="B42" s="4">
        <v>19.16</v>
      </c>
      <c r="C42" s="5">
        <v>1.27</v>
      </c>
      <c r="D42" s="5">
        <f t="shared" si="0"/>
        <v>2</v>
      </c>
      <c r="E42" s="5">
        <f t="shared" si="1"/>
        <v>2</v>
      </c>
      <c r="F42" s="3">
        <f t="shared" si="2"/>
        <v>3</v>
      </c>
      <c r="G42" s="1" t="s">
        <v>83</v>
      </c>
      <c r="H42" s="4">
        <v>3</v>
      </c>
      <c r="I42" s="3">
        <f t="shared" si="3"/>
        <v>3</v>
      </c>
      <c r="J42">
        <v>0.82</v>
      </c>
      <c r="K42">
        <v>5.12</v>
      </c>
      <c r="L42">
        <v>0.24</v>
      </c>
      <c r="M42">
        <v>1.6</v>
      </c>
      <c r="N42">
        <v>87.95</v>
      </c>
      <c r="O42">
        <v>0.72</v>
      </c>
      <c r="P42">
        <v>2.65</v>
      </c>
      <c r="Q42">
        <v>0.9</v>
      </c>
    </row>
    <row r="43" spans="1:17" ht="45" x14ac:dyDescent="0.25">
      <c r="A43" s="1" t="s">
        <v>84</v>
      </c>
      <c r="B43" s="4">
        <v>99</v>
      </c>
      <c r="C43" s="5">
        <v>4.24</v>
      </c>
      <c r="D43" s="5">
        <f t="shared" si="0"/>
        <v>4</v>
      </c>
      <c r="E43" s="5">
        <f t="shared" si="1"/>
        <v>4</v>
      </c>
      <c r="F43" s="3">
        <f t="shared" si="2"/>
        <v>3</v>
      </c>
      <c r="G43" s="1" t="s">
        <v>85</v>
      </c>
      <c r="H43" s="4">
        <v>3</v>
      </c>
      <c r="I43" s="3">
        <f t="shared" si="3"/>
        <v>3</v>
      </c>
      <c r="J43">
        <v>0.32</v>
      </c>
      <c r="K43">
        <v>0.79</v>
      </c>
      <c r="L43">
        <v>0.17</v>
      </c>
      <c r="M43">
        <v>0.42</v>
      </c>
      <c r="N43">
        <v>95.52</v>
      </c>
      <c r="O43">
        <v>0.42</v>
      </c>
      <c r="P43">
        <v>1.83</v>
      </c>
      <c r="Q43">
        <v>0.52</v>
      </c>
    </row>
    <row r="44" spans="1:17" ht="60" x14ac:dyDescent="0.25">
      <c r="A44" s="1" t="s">
        <v>86</v>
      </c>
      <c r="B44" s="4">
        <v>71.56</v>
      </c>
      <c r="C44" s="5">
        <v>12</v>
      </c>
      <c r="D44" s="5">
        <f t="shared" si="0"/>
        <v>4</v>
      </c>
      <c r="E44" s="5">
        <f t="shared" si="1"/>
        <v>3</v>
      </c>
      <c r="F44" s="3">
        <f t="shared" si="2"/>
        <v>3</v>
      </c>
      <c r="G44" s="1" t="s">
        <v>87</v>
      </c>
      <c r="H44" s="4">
        <v>3</v>
      </c>
      <c r="I44" s="3">
        <f t="shared" si="3"/>
        <v>3</v>
      </c>
      <c r="J44">
        <v>56.85</v>
      </c>
      <c r="K44">
        <v>0.83</v>
      </c>
      <c r="L44">
        <v>9.07</v>
      </c>
      <c r="M44">
        <v>7.28</v>
      </c>
      <c r="N44">
        <v>9</v>
      </c>
      <c r="O44">
        <v>13.14</v>
      </c>
      <c r="P44">
        <v>3.17</v>
      </c>
      <c r="Q44">
        <v>0.66</v>
      </c>
    </row>
    <row r="45" spans="1:17" ht="60" x14ac:dyDescent="0.25">
      <c r="A45" s="1" t="s">
        <v>88</v>
      </c>
      <c r="B45" s="4">
        <v>3.08</v>
      </c>
      <c r="C45" s="5">
        <v>0.97</v>
      </c>
      <c r="D45" s="5">
        <f t="shared" si="0"/>
        <v>2</v>
      </c>
      <c r="E45" s="5">
        <f t="shared" si="1"/>
        <v>2</v>
      </c>
      <c r="F45" s="3">
        <f t="shared" si="2"/>
        <v>2</v>
      </c>
      <c r="G45" s="1" t="s">
        <v>89</v>
      </c>
      <c r="H45" s="4">
        <v>3</v>
      </c>
      <c r="I45" s="3">
        <f t="shared" si="3"/>
        <v>3</v>
      </c>
      <c r="J45">
        <v>0.97</v>
      </c>
      <c r="K45">
        <v>1.1100000000000001</v>
      </c>
      <c r="L45">
        <v>0.14000000000000001</v>
      </c>
      <c r="M45">
        <v>0.68</v>
      </c>
      <c r="N45">
        <v>93.65</v>
      </c>
      <c r="O45">
        <v>0.32</v>
      </c>
      <c r="P45">
        <v>3.03</v>
      </c>
      <c r="Q45">
        <v>0.1</v>
      </c>
    </row>
    <row r="46" spans="1:17" ht="90" x14ac:dyDescent="0.25">
      <c r="A46" s="1" t="s">
        <v>90</v>
      </c>
      <c r="B46" s="4">
        <v>98.39</v>
      </c>
      <c r="C46" s="5">
        <v>2.14</v>
      </c>
      <c r="D46" s="5">
        <f t="shared" si="0"/>
        <v>4</v>
      </c>
      <c r="E46" s="5">
        <f t="shared" si="1"/>
        <v>4</v>
      </c>
      <c r="F46" s="3">
        <f t="shared" si="2"/>
        <v>3</v>
      </c>
      <c r="G46" s="1" t="s">
        <v>91</v>
      </c>
      <c r="H46" s="4">
        <v>2</v>
      </c>
      <c r="I46" s="3">
        <f t="shared" si="3"/>
        <v>2</v>
      </c>
      <c r="J46">
        <v>7.23</v>
      </c>
      <c r="K46">
        <v>0.34</v>
      </c>
      <c r="L46">
        <v>4.99</v>
      </c>
      <c r="M46">
        <v>10.86</v>
      </c>
      <c r="N46">
        <v>8.59</v>
      </c>
      <c r="O46">
        <v>9.5299999999999994</v>
      </c>
      <c r="P46">
        <v>58.4</v>
      </c>
      <c r="Q46">
        <v>0.06</v>
      </c>
    </row>
    <row r="47" spans="1:17" ht="45" x14ac:dyDescent="0.25">
      <c r="A47" s="1" t="s">
        <v>92</v>
      </c>
      <c r="B47" s="4">
        <v>13.03</v>
      </c>
      <c r="C47" s="5">
        <v>0.31</v>
      </c>
      <c r="D47" s="5">
        <f t="shared" si="0"/>
        <v>2</v>
      </c>
      <c r="E47" s="5">
        <f t="shared" si="1"/>
        <v>2</v>
      </c>
      <c r="F47" s="3">
        <f t="shared" si="2"/>
        <v>3</v>
      </c>
      <c r="G47" s="1" t="s">
        <v>93</v>
      </c>
      <c r="H47" s="4">
        <v>3</v>
      </c>
      <c r="I47" s="3">
        <f t="shared" si="3"/>
        <v>3</v>
      </c>
      <c r="J47">
        <v>5.91</v>
      </c>
      <c r="K47">
        <v>0.69</v>
      </c>
      <c r="L47">
        <v>5.83</v>
      </c>
      <c r="M47">
        <v>8.84</v>
      </c>
      <c r="N47">
        <v>11.81</v>
      </c>
      <c r="O47">
        <v>17.57</v>
      </c>
      <c r="P47">
        <v>49.07</v>
      </c>
      <c r="Q47">
        <v>0.28000000000000003</v>
      </c>
    </row>
    <row r="48" spans="1:17" ht="60" x14ac:dyDescent="0.25">
      <c r="A48" s="1" t="s">
        <v>94</v>
      </c>
      <c r="B48" s="4">
        <v>1</v>
      </c>
      <c r="C48" s="5">
        <v>0.09</v>
      </c>
      <c r="D48" s="5">
        <f t="shared" si="0"/>
        <v>2</v>
      </c>
      <c r="E48" s="5">
        <f t="shared" si="1"/>
        <v>2</v>
      </c>
      <c r="F48" s="3">
        <f t="shared" si="2"/>
        <v>2</v>
      </c>
      <c r="G48" s="1" t="s">
        <v>95</v>
      </c>
      <c r="H48" s="4">
        <v>3</v>
      </c>
      <c r="I48" s="3">
        <f t="shared" si="3"/>
        <v>3</v>
      </c>
      <c r="J48">
        <v>0.77</v>
      </c>
      <c r="K48">
        <v>1.65</v>
      </c>
      <c r="L48">
        <v>0.43</v>
      </c>
      <c r="M48">
        <v>1.38</v>
      </c>
      <c r="N48">
        <v>88.63</v>
      </c>
      <c r="O48">
        <v>1.36</v>
      </c>
      <c r="P48">
        <v>5.4</v>
      </c>
      <c r="Q48">
        <v>0.38</v>
      </c>
    </row>
    <row r="49" spans="1:17" ht="60" x14ac:dyDescent="0.25">
      <c r="A49" s="1" t="s">
        <v>96</v>
      </c>
      <c r="B49" s="4">
        <v>93.32</v>
      </c>
      <c r="C49" s="5">
        <v>1.24</v>
      </c>
      <c r="D49" s="5">
        <f t="shared" si="0"/>
        <v>4</v>
      </c>
      <c r="E49" s="5">
        <f t="shared" si="1"/>
        <v>4</v>
      </c>
      <c r="F49" s="3">
        <f t="shared" si="2"/>
        <v>3</v>
      </c>
      <c r="G49" s="1" t="s">
        <v>97</v>
      </c>
      <c r="H49" s="4">
        <v>3</v>
      </c>
      <c r="I49" s="3">
        <f t="shared" si="3"/>
        <v>3</v>
      </c>
      <c r="J49">
        <v>0.32</v>
      </c>
      <c r="K49">
        <v>0.24</v>
      </c>
      <c r="L49">
        <v>0.08</v>
      </c>
      <c r="M49">
        <v>0.24</v>
      </c>
      <c r="N49">
        <v>95.49</v>
      </c>
      <c r="O49">
        <v>0.15</v>
      </c>
      <c r="P49">
        <v>3.46</v>
      </c>
      <c r="Q49">
        <v>0.03</v>
      </c>
    </row>
    <row r="50" spans="1:17" ht="45" x14ac:dyDescent="0.25">
      <c r="A50" s="1" t="s">
        <v>98</v>
      </c>
      <c r="B50" s="4">
        <v>99.23</v>
      </c>
      <c r="C50" s="5">
        <v>0.43</v>
      </c>
      <c r="D50" s="5">
        <f t="shared" si="0"/>
        <v>4</v>
      </c>
      <c r="E50" s="5">
        <f t="shared" si="1"/>
        <v>4</v>
      </c>
      <c r="F50" s="3">
        <f t="shared" si="2"/>
        <v>3</v>
      </c>
      <c r="G50" s="1" t="s">
        <v>99</v>
      </c>
      <c r="H50" s="4">
        <v>3</v>
      </c>
      <c r="I50" s="3">
        <f t="shared" si="3"/>
        <v>3</v>
      </c>
      <c r="J50">
        <v>0.09</v>
      </c>
      <c r="K50">
        <v>0.5</v>
      </c>
      <c r="L50">
        <v>0.05</v>
      </c>
      <c r="M50">
        <v>0.21</v>
      </c>
      <c r="N50">
        <v>96.39</v>
      </c>
      <c r="O50">
        <v>0.17</v>
      </c>
      <c r="P50">
        <v>2.4700000000000002</v>
      </c>
      <c r="Q50">
        <v>0.11</v>
      </c>
    </row>
    <row r="51" spans="1:17" ht="105" x14ac:dyDescent="0.25">
      <c r="A51" s="1" t="s">
        <v>100</v>
      </c>
      <c r="B51" s="4">
        <v>58.34</v>
      </c>
      <c r="C51" s="5">
        <v>1.87</v>
      </c>
      <c r="D51" s="5">
        <f t="shared" si="0"/>
        <v>4</v>
      </c>
      <c r="E51" s="5">
        <f t="shared" si="1"/>
        <v>3</v>
      </c>
      <c r="F51" s="3">
        <f t="shared" si="2"/>
        <v>3</v>
      </c>
      <c r="G51" s="1" t="s">
        <v>101</v>
      </c>
      <c r="H51" s="4">
        <v>2</v>
      </c>
      <c r="I51" s="3">
        <f t="shared" si="3"/>
        <v>2</v>
      </c>
      <c r="J51">
        <v>8.8000000000000007</v>
      </c>
      <c r="K51">
        <v>3.51</v>
      </c>
      <c r="L51">
        <v>5.16</v>
      </c>
      <c r="M51">
        <v>8.8699999999999992</v>
      </c>
      <c r="N51">
        <v>46.98</v>
      </c>
      <c r="O51">
        <v>8.32</v>
      </c>
      <c r="P51">
        <v>11.65</v>
      </c>
      <c r="Q51">
        <v>6.71</v>
      </c>
    </row>
    <row r="52" spans="1:17" ht="60" x14ac:dyDescent="0.25">
      <c r="A52" s="1" t="s">
        <v>102</v>
      </c>
      <c r="B52" s="4">
        <v>41.69</v>
      </c>
      <c r="C52" s="5">
        <v>0.06</v>
      </c>
      <c r="D52" s="5">
        <f t="shared" si="0"/>
        <v>2</v>
      </c>
      <c r="E52" s="5">
        <f t="shared" si="1"/>
        <v>2</v>
      </c>
      <c r="F52" s="3">
        <f t="shared" si="2"/>
        <v>3</v>
      </c>
      <c r="G52" s="1" t="s">
        <v>103</v>
      </c>
      <c r="H52" s="4">
        <v>2</v>
      </c>
      <c r="I52" s="3">
        <f t="shared" si="3"/>
        <v>2</v>
      </c>
      <c r="J52">
        <v>21.69</v>
      </c>
      <c r="K52">
        <v>0.12</v>
      </c>
      <c r="L52">
        <v>48.5</v>
      </c>
      <c r="M52">
        <v>6.66</v>
      </c>
      <c r="N52">
        <v>4.76</v>
      </c>
      <c r="O52">
        <v>14.17</v>
      </c>
      <c r="P52">
        <v>3.96</v>
      </c>
      <c r="Q52">
        <v>0.14000000000000001</v>
      </c>
    </row>
    <row r="53" spans="1:17" ht="60" x14ac:dyDescent="0.25">
      <c r="A53" s="1" t="s">
        <v>104</v>
      </c>
      <c r="B53" s="4">
        <v>54.72</v>
      </c>
      <c r="C53" s="5">
        <v>32.07</v>
      </c>
      <c r="D53" s="5">
        <f t="shared" si="0"/>
        <v>3</v>
      </c>
      <c r="E53" s="5">
        <f t="shared" si="1"/>
        <v>2</v>
      </c>
      <c r="F53" s="3">
        <f t="shared" si="2"/>
        <v>3</v>
      </c>
      <c r="G53" s="1" t="s">
        <v>105</v>
      </c>
      <c r="H53" s="4">
        <v>3</v>
      </c>
      <c r="I53" s="3">
        <f t="shared" si="3"/>
        <v>3</v>
      </c>
      <c r="J53">
        <v>31.08</v>
      </c>
      <c r="K53">
        <v>1.08</v>
      </c>
      <c r="L53">
        <v>21.16</v>
      </c>
      <c r="M53">
        <v>12.15</v>
      </c>
      <c r="N53">
        <v>8.06</v>
      </c>
      <c r="O53">
        <v>20.53</v>
      </c>
      <c r="P53">
        <v>4.8899999999999997</v>
      </c>
      <c r="Q53">
        <v>1.05</v>
      </c>
    </row>
    <row r="54" spans="1:17" ht="45" x14ac:dyDescent="0.25">
      <c r="A54" s="1" t="s">
        <v>106</v>
      </c>
      <c r="B54" s="4">
        <v>55.22</v>
      </c>
      <c r="C54" s="5">
        <v>0.65</v>
      </c>
      <c r="D54" s="5">
        <f t="shared" si="0"/>
        <v>4</v>
      </c>
      <c r="E54" s="5">
        <f t="shared" si="1"/>
        <v>3</v>
      </c>
      <c r="F54" s="3">
        <f t="shared" si="2"/>
        <v>3</v>
      </c>
      <c r="G54" s="1" t="s">
        <v>107</v>
      </c>
      <c r="H54" s="4">
        <v>2</v>
      </c>
      <c r="I54" s="3">
        <f t="shared" si="3"/>
        <v>2</v>
      </c>
      <c r="J54">
        <v>68.19</v>
      </c>
      <c r="K54">
        <v>0.1</v>
      </c>
      <c r="L54">
        <v>8.43</v>
      </c>
      <c r="M54">
        <v>4.1900000000000004</v>
      </c>
      <c r="N54">
        <v>3.1</v>
      </c>
      <c r="O54">
        <v>14.52</v>
      </c>
      <c r="P54">
        <v>1.33</v>
      </c>
      <c r="Q54">
        <v>0.13</v>
      </c>
    </row>
    <row r="55" spans="1:17" ht="45" x14ac:dyDescent="0.25">
      <c r="A55" s="1" t="s">
        <v>108</v>
      </c>
      <c r="B55" s="4">
        <v>88.28</v>
      </c>
      <c r="C55" s="5">
        <v>3.94</v>
      </c>
      <c r="D55" s="5">
        <f t="shared" si="0"/>
        <v>4</v>
      </c>
      <c r="E55" s="5">
        <f t="shared" si="1"/>
        <v>4</v>
      </c>
      <c r="F55" s="3">
        <f t="shared" si="2"/>
        <v>3</v>
      </c>
      <c r="G55" s="1" t="s">
        <v>109</v>
      </c>
      <c r="H55" s="4">
        <v>4</v>
      </c>
      <c r="I55" s="3">
        <f t="shared" si="3"/>
        <v>3</v>
      </c>
      <c r="J55">
        <v>10.87</v>
      </c>
      <c r="K55">
        <v>0.11</v>
      </c>
      <c r="L55">
        <v>9.67</v>
      </c>
      <c r="M55">
        <v>3</v>
      </c>
      <c r="N55">
        <v>50.29</v>
      </c>
      <c r="O55">
        <v>15.12</v>
      </c>
      <c r="P55">
        <v>10.47</v>
      </c>
      <c r="Q55">
        <v>0.48</v>
      </c>
    </row>
    <row r="56" spans="1:17" ht="105" x14ac:dyDescent="0.25">
      <c r="A56" s="1" t="s">
        <v>110</v>
      </c>
      <c r="B56" s="4">
        <v>6.56</v>
      </c>
      <c r="C56" s="5">
        <v>2.14</v>
      </c>
      <c r="D56" s="5">
        <f t="shared" si="0"/>
        <v>2</v>
      </c>
      <c r="E56" s="5">
        <f t="shared" si="1"/>
        <v>2</v>
      </c>
      <c r="F56" s="3">
        <f t="shared" si="2"/>
        <v>2</v>
      </c>
      <c r="G56" s="1" t="s">
        <v>111</v>
      </c>
      <c r="H56" s="4">
        <v>3</v>
      </c>
      <c r="I56" s="3">
        <f t="shared" si="3"/>
        <v>3</v>
      </c>
      <c r="J56">
        <v>1.35</v>
      </c>
      <c r="K56">
        <v>1.54</v>
      </c>
      <c r="L56">
        <v>0.74</v>
      </c>
      <c r="M56">
        <v>1.79</v>
      </c>
      <c r="N56">
        <v>86.58</v>
      </c>
      <c r="O56">
        <v>2.38</v>
      </c>
      <c r="P56">
        <v>4.8899999999999997</v>
      </c>
      <c r="Q56">
        <v>0.72</v>
      </c>
    </row>
    <row r="57" spans="1:17" ht="45" x14ac:dyDescent="0.25">
      <c r="A57" s="1" t="s">
        <v>112</v>
      </c>
      <c r="B57" s="4">
        <v>19.98</v>
      </c>
      <c r="C57" s="5">
        <v>9.7200000000000006</v>
      </c>
      <c r="D57" s="5">
        <f t="shared" si="0"/>
        <v>2</v>
      </c>
      <c r="E57" s="5">
        <f t="shared" si="1"/>
        <v>2</v>
      </c>
      <c r="F57" s="3">
        <f t="shared" si="2"/>
        <v>3</v>
      </c>
      <c r="G57" s="1" t="s">
        <v>113</v>
      </c>
      <c r="H57" s="4">
        <v>2</v>
      </c>
      <c r="I57" s="3">
        <f t="shared" si="3"/>
        <v>2</v>
      </c>
      <c r="J57">
        <v>7.65</v>
      </c>
      <c r="K57">
        <v>1.81</v>
      </c>
      <c r="L57">
        <v>7.61</v>
      </c>
      <c r="M57">
        <v>11.66</v>
      </c>
      <c r="N57">
        <v>25.64</v>
      </c>
      <c r="O57">
        <v>11.04</v>
      </c>
      <c r="P57">
        <v>33.869999999999997</v>
      </c>
      <c r="Q57">
        <v>0.71</v>
      </c>
    </row>
    <row r="58" spans="1:17" ht="105" x14ac:dyDescent="0.25">
      <c r="A58" s="1" t="s">
        <v>114</v>
      </c>
      <c r="B58" s="4">
        <v>67.400000000000006</v>
      </c>
      <c r="C58" s="5">
        <v>5.46</v>
      </c>
      <c r="D58" s="5">
        <f t="shared" si="0"/>
        <v>4</v>
      </c>
      <c r="E58" s="5">
        <f t="shared" si="1"/>
        <v>4</v>
      </c>
      <c r="F58" s="3">
        <f t="shared" si="2"/>
        <v>3</v>
      </c>
      <c r="G58" s="1" t="s">
        <v>115</v>
      </c>
      <c r="H58" s="4">
        <v>2</v>
      </c>
      <c r="I58" s="3">
        <f t="shared" si="3"/>
        <v>2</v>
      </c>
      <c r="J58">
        <v>0</v>
      </c>
      <c r="K58">
        <v>0.11</v>
      </c>
      <c r="L58">
        <v>0</v>
      </c>
      <c r="M58">
        <v>0.01</v>
      </c>
      <c r="N58">
        <v>99.73</v>
      </c>
      <c r="O58">
        <v>0.01</v>
      </c>
      <c r="P58">
        <v>0.11</v>
      </c>
      <c r="Q58">
        <v>0.02</v>
      </c>
    </row>
    <row r="59" spans="1:17" ht="45" x14ac:dyDescent="0.25">
      <c r="A59" s="1" t="s">
        <v>116</v>
      </c>
      <c r="B59" s="4">
        <v>51.72</v>
      </c>
      <c r="C59" s="5">
        <v>4.09</v>
      </c>
      <c r="D59" s="5">
        <f t="shared" si="0"/>
        <v>3</v>
      </c>
      <c r="E59" s="5">
        <f t="shared" si="1"/>
        <v>3</v>
      </c>
      <c r="F59" s="3">
        <f t="shared" si="2"/>
        <v>3</v>
      </c>
      <c r="G59" s="1" t="s">
        <v>117</v>
      </c>
      <c r="H59" s="4">
        <v>1</v>
      </c>
      <c r="I59" s="3">
        <f t="shared" si="3"/>
        <v>1</v>
      </c>
      <c r="J59">
        <v>0.01</v>
      </c>
      <c r="K59">
        <v>0.02</v>
      </c>
      <c r="L59">
        <v>0.01</v>
      </c>
      <c r="M59">
        <v>0.02</v>
      </c>
      <c r="N59">
        <v>99.49</v>
      </c>
      <c r="O59">
        <v>0.09</v>
      </c>
      <c r="P59">
        <v>0.16</v>
      </c>
      <c r="Q59">
        <v>0.18</v>
      </c>
    </row>
    <row r="60" spans="1:17" ht="210" x14ac:dyDescent="0.25">
      <c r="A60" s="1" t="s">
        <v>118</v>
      </c>
      <c r="B60" s="4">
        <v>57.55</v>
      </c>
      <c r="C60" s="5">
        <v>14.5</v>
      </c>
      <c r="D60" s="5">
        <f t="shared" si="0"/>
        <v>3</v>
      </c>
      <c r="E60" s="5">
        <f t="shared" si="1"/>
        <v>3</v>
      </c>
      <c r="F60" s="3">
        <f t="shared" si="2"/>
        <v>3</v>
      </c>
      <c r="G60" s="1" t="s">
        <v>119</v>
      </c>
      <c r="H60" s="4">
        <v>2</v>
      </c>
      <c r="I60" s="3">
        <f t="shared" si="3"/>
        <v>2</v>
      </c>
      <c r="J60">
        <v>4.33</v>
      </c>
      <c r="K60">
        <v>4.2300000000000004</v>
      </c>
      <c r="L60">
        <v>0.98</v>
      </c>
      <c r="M60">
        <v>3.58</v>
      </c>
      <c r="N60">
        <v>80.09</v>
      </c>
      <c r="O60">
        <v>2.3199999999999998</v>
      </c>
      <c r="P60">
        <v>3.48</v>
      </c>
      <c r="Q60">
        <v>1</v>
      </c>
    </row>
    <row r="61" spans="1:17" ht="60" x14ac:dyDescent="0.25">
      <c r="A61" s="1" t="s">
        <v>120</v>
      </c>
      <c r="B61" s="4">
        <v>81.22</v>
      </c>
      <c r="C61" s="5">
        <v>3.07</v>
      </c>
      <c r="D61" s="5">
        <f t="shared" si="0"/>
        <v>4</v>
      </c>
      <c r="E61" s="5">
        <f t="shared" si="1"/>
        <v>4</v>
      </c>
      <c r="F61" s="3">
        <f t="shared" si="2"/>
        <v>3</v>
      </c>
      <c r="G61" s="1" t="s">
        <v>121</v>
      </c>
      <c r="H61" s="4">
        <v>2</v>
      </c>
      <c r="I61" s="3">
        <f t="shared" si="3"/>
        <v>2</v>
      </c>
      <c r="J61">
        <v>7.47</v>
      </c>
      <c r="K61">
        <v>4.5599999999999996</v>
      </c>
      <c r="L61">
        <v>4.09</v>
      </c>
      <c r="M61">
        <v>9.19</v>
      </c>
      <c r="N61">
        <v>52.74</v>
      </c>
      <c r="O61">
        <v>7.72</v>
      </c>
      <c r="P61">
        <v>12.75</v>
      </c>
      <c r="Q61">
        <v>1.48</v>
      </c>
    </row>
    <row r="62" spans="1:17" ht="120" x14ac:dyDescent="0.25">
      <c r="A62" s="1" t="s">
        <v>122</v>
      </c>
      <c r="B62" s="4">
        <v>25.68</v>
      </c>
      <c r="C62" s="5">
        <v>19.53</v>
      </c>
      <c r="D62" s="5">
        <f t="shared" si="0"/>
        <v>2</v>
      </c>
      <c r="E62" s="5">
        <f t="shared" si="1"/>
        <v>2</v>
      </c>
      <c r="F62" s="3">
        <f t="shared" si="2"/>
        <v>2</v>
      </c>
      <c r="G62" s="1" t="s">
        <v>123</v>
      </c>
      <c r="H62" s="4">
        <v>2</v>
      </c>
      <c r="I62" s="3">
        <f t="shared" si="3"/>
        <v>2</v>
      </c>
      <c r="J62">
        <v>4.8899999999999997</v>
      </c>
      <c r="K62">
        <v>1.36</v>
      </c>
      <c r="L62">
        <v>3.07</v>
      </c>
      <c r="M62">
        <v>9.77</v>
      </c>
      <c r="N62">
        <v>46.84</v>
      </c>
      <c r="O62">
        <v>10.64</v>
      </c>
      <c r="P62">
        <v>22.95</v>
      </c>
      <c r="Q62">
        <v>0.48</v>
      </c>
    </row>
    <row r="63" spans="1:17" ht="30" x14ac:dyDescent="0.25">
      <c r="A63" s="1" t="s">
        <v>124</v>
      </c>
      <c r="B63" s="4">
        <v>98.39</v>
      </c>
      <c r="C63" s="5">
        <v>1.24</v>
      </c>
      <c r="D63" s="5">
        <f t="shared" si="0"/>
        <v>4</v>
      </c>
      <c r="E63" s="5">
        <f t="shared" si="1"/>
        <v>4</v>
      </c>
      <c r="F63" s="3">
        <f t="shared" si="2"/>
        <v>3</v>
      </c>
      <c r="G63" s="1" t="s">
        <v>125</v>
      </c>
      <c r="H63" s="4">
        <v>4</v>
      </c>
      <c r="I63" s="3">
        <f t="shared" si="3"/>
        <v>3</v>
      </c>
      <c r="J63">
        <v>0.06</v>
      </c>
      <c r="K63">
        <v>0.13</v>
      </c>
      <c r="L63">
        <v>0.06</v>
      </c>
      <c r="M63">
        <v>0.1</v>
      </c>
      <c r="N63">
        <v>98.42</v>
      </c>
      <c r="O63">
        <v>0.26</v>
      </c>
      <c r="P63">
        <v>0.5</v>
      </c>
      <c r="Q63">
        <v>0.46</v>
      </c>
    </row>
    <row r="64" spans="1:17" ht="90" x14ac:dyDescent="0.25">
      <c r="A64" s="1" t="s">
        <v>126</v>
      </c>
      <c r="B64" s="4">
        <v>6.81</v>
      </c>
      <c r="C64" s="5">
        <v>34.86</v>
      </c>
      <c r="D64" s="5">
        <f t="shared" si="0"/>
        <v>2</v>
      </c>
      <c r="E64" s="5">
        <f t="shared" si="1"/>
        <v>2</v>
      </c>
      <c r="F64" s="3">
        <f t="shared" si="2"/>
        <v>1</v>
      </c>
      <c r="G64" s="1" t="s">
        <v>127</v>
      </c>
      <c r="H64" s="4">
        <v>1</v>
      </c>
      <c r="I64" s="3">
        <f t="shared" si="3"/>
        <v>1</v>
      </c>
      <c r="J64">
        <v>9.5399999999999991</v>
      </c>
      <c r="K64">
        <v>0.68</v>
      </c>
      <c r="L64">
        <v>3.95</v>
      </c>
      <c r="M64">
        <v>4.2300000000000004</v>
      </c>
      <c r="N64">
        <v>57.4</v>
      </c>
      <c r="O64">
        <v>18.61</v>
      </c>
      <c r="P64">
        <v>3.3</v>
      </c>
      <c r="Q64">
        <v>2.29</v>
      </c>
    </row>
    <row r="65" spans="1:17" ht="75" x14ac:dyDescent="0.25">
      <c r="A65" s="1" t="s">
        <v>128</v>
      </c>
      <c r="B65" s="4">
        <v>3.73</v>
      </c>
      <c r="C65" s="5">
        <v>4.9800000000000004</v>
      </c>
      <c r="D65" s="5">
        <f t="shared" si="0"/>
        <v>2</v>
      </c>
      <c r="E65" s="5">
        <f t="shared" si="1"/>
        <v>2</v>
      </c>
      <c r="F65" s="3">
        <f t="shared" si="2"/>
        <v>2</v>
      </c>
      <c r="G65" s="1" t="s">
        <v>129</v>
      </c>
      <c r="H65" s="4">
        <v>2</v>
      </c>
      <c r="I65" s="3">
        <f t="shared" si="3"/>
        <v>2</v>
      </c>
      <c r="J65">
        <v>33.71</v>
      </c>
      <c r="K65">
        <v>0.39</v>
      </c>
      <c r="L65">
        <v>16.309999999999999</v>
      </c>
      <c r="M65">
        <v>5.98</v>
      </c>
      <c r="N65">
        <v>12.42</v>
      </c>
      <c r="O65">
        <v>26.69</v>
      </c>
      <c r="P65">
        <v>3.28</v>
      </c>
      <c r="Q65">
        <v>1.2</v>
      </c>
    </row>
    <row r="66" spans="1:17" ht="90" x14ac:dyDescent="0.25">
      <c r="A66" s="1" t="s">
        <v>130</v>
      </c>
      <c r="B66" s="4">
        <v>0.08</v>
      </c>
      <c r="C66" s="5">
        <v>0.05</v>
      </c>
      <c r="D66" s="5">
        <f t="shared" si="0"/>
        <v>2</v>
      </c>
      <c r="E66" s="5">
        <f t="shared" si="1"/>
        <v>2</v>
      </c>
      <c r="F66" s="3">
        <f t="shared" si="2"/>
        <v>2</v>
      </c>
      <c r="G66" s="1" t="s">
        <v>131</v>
      </c>
      <c r="H66" s="4">
        <v>2</v>
      </c>
      <c r="I66" s="3">
        <f t="shared" si="3"/>
        <v>2</v>
      </c>
      <c r="J66">
        <v>18.399999999999999</v>
      </c>
      <c r="K66">
        <v>2.83</v>
      </c>
      <c r="L66">
        <v>14.37</v>
      </c>
      <c r="M66">
        <v>13.45</v>
      </c>
      <c r="N66">
        <v>17.45</v>
      </c>
      <c r="O66">
        <v>15.67</v>
      </c>
      <c r="P66">
        <v>16.010000000000002</v>
      </c>
      <c r="Q66">
        <v>1.82</v>
      </c>
    </row>
    <row r="67" spans="1:17" ht="30" x14ac:dyDescent="0.25">
      <c r="A67" s="1" t="s">
        <v>132</v>
      </c>
      <c r="B67" s="4">
        <v>99.34</v>
      </c>
      <c r="C67" s="5">
        <v>0.83</v>
      </c>
      <c r="D67" s="5">
        <f t="shared" ref="D67:D130" si="4">IF(OR(ABS(B67-C67)&lt;20,ABS(C67-B67)&lt;20),2,IF(AND(B67&gt;50,B67-C67&gt;50),4,IF(B67&gt;50,3,IF(AND(C67&gt;50,ABS(C67-B67)&gt;50),0,IF(C67&gt;50,1,IF(OR(AND(B67&lt;50,C67&lt;50),AND(B67&gt;50,C67&gt;50)),2,"Problema"))))))</f>
        <v>4</v>
      </c>
      <c r="E67" s="5">
        <f t="shared" ref="E67:E130" si="5">IF(OR(ABS(B67-C67)&lt;30,ABS(C67-B67)&lt;30),2,IF(AND(B67&gt;50,B67-C67&gt;60),4,IF(B67&gt;50,3,IF(AND(C67&gt;50,ABS(C67-B67)&gt;60),0,IF(C67&gt;50,1,IF(OR(AND(B67&lt;50,C67&lt;50),AND(B67&gt;50,C67&gt;50)),2,"Problema"))))))</f>
        <v>4</v>
      </c>
      <c r="F67" s="3">
        <f t="shared" ref="F67:F130" si="6">IF(OR(ABS(B67-C67)&lt;10,ABS(C67-B67)&lt;10),2,IF(B67&gt;C67,3, IF(C67&gt;B67,1,"Problema")  ))</f>
        <v>3</v>
      </c>
      <c r="G67" s="1" t="s">
        <v>133</v>
      </c>
      <c r="H67" s="4">
        <v>3</v>
      </c>
      <c r="I67" s="3">
        <f t="shared" ref="I67:I130" si="7">IF(H67=2,2,IF(H67&gt;2,3,IF(H67&lt;2,1,"Problema")))</f>
        <v>3</v>
      </c>
      <c r="J67">
        <v>9.9700000000000006</v>
      </c>
      <c r="K67">
        <v>4.7300000000000004</v>
      </c>
      <c r="L67">
        <v>5.09</v>
      </c>
      <c r="M67">
        <v>21.38</v>
      </c>
      <c r="N67">
        <v>31.03</v>
      </c>
      <c r="O67">
        <v>11.85</v>
      </c>
      <c r="P67">
        <v>14.88</v>
      </c>
      <c r="Q67">
        <v>1.06</v>
      </c>
    </row>
    <row r="68" spans="1:17" ht="60" x14ac:dyDescent="0.25">
      <c r="A68" s="1" t="s">
        <v>134</v>
      </c>
      <c r="B68" s="4">
        <v>97</v>
      </c>
      <c r="C68" s="5">
        <v>0.57999999999999996</v>
      </c>
      <c r="D68" s="5">
        <f t="shared" si="4"/>
        <v>4</v>
      </c>
      <c r="E68" s="5">
        <f t="shared" si="5"/>
        <v>4</v>
      </c>
      <c r="F68" s="3">
        <f t="shared" si="6"/>
        <v>3</v>
      </c>
      <c r="G68" s="1" t="s">
        <v>135</v>
      </c>
      <c r="H68" s="4">
        <v>2</v>
      </c>
      <c r="I68" s="3">
        <f t="shared" si="7"/>
        <v>2</v>
      </c>
      <c r="J68">
        <v>0.06</v>
      </c>
      <c r="K68">
        <v>0.39</v>
      </c>
      <c r="L68">
        <v>0.05</v>
      </c>
      <c r="M68">
        <v>0.16</v>
      </c>
      <c r="N68">
        <v>97.22</v>
      </c>
      <c r="O68">
        <v>0.17</v>
      </c>
      <c r="P68">
        <v>1.86</v>
      </c>
      <c r="Q68">
        <v>0.09</v>
      </c>
    </row>
    <row r="69" spans="1:17" ht="105" x14ac:dyDescent="0.25">
      <c r="A69" s="1" t="s">
        <v>136</v>
      </c>
      <c r="B69" s="4">
        <v>98.14</v>
      </c>
      <c r="C69" s="5">
        <v>4.07</v>
      </c>
      <c r="D69" s="5">
        <f t="shared" si="4"/>
        <v>4</v>
      </c>
      <c r="E69" s="5">
        <f t="shared" si="5"/>
        <v>4</v>
      </c>
      <c r="F69" s="3">
        <f t="shared" si="6"/>
        <v>3</v>
      </c>
      <c r="G69" s="1" t="s">
        <v>137</v>
      </c>
      <c r="H69" s="4">
        <v>2</v>
      </c>
      <c r="I69" s="3">
        <f t="shared" si="7"/>
        <v>2</v>
      </c>
      <c r="J69">
        <v>2.17</v>
      </c>
      <c r="K69">
        <v>1.38</v>
      </c>
      <c r="L69">
        <v>1.56</v>
      </c>
      <c r="M69">
        <v>2.1800000000000002</v>
      </c>
      <c r="N69">
        <v>81.62</v>
      </c>
      <c r="O69">
        <v>3.39</v>
      </c>
      <c r="P69">
        <v>6.55</v>
      </c>
      <c r="Q69">
        <v>1.1499999999999999</v>
      </c>
    </row>
    <row r="70" spans="1:17" ht="30" x14ac:dyDescent="0.25">
      <c r="A70" s="1" t="s">
        <v>138</v>
      </c>
      <c r="B70" s="4">
        <v>11.37</v>
      </c>
      <c r="C70" s="5">
        <v>8.5399999999999991</v>
      </c>
      <c r="D70" s="5">
        <f t="shared" si="4"/>
        <v>2</v>
      </c>
      <c r="E70" s="5">
        <f t="shared" si="5"/>
        <v>2</v>
      </c>
      <c r="F70" s="3">
        <f t="shared" si="6"/>
        <v>2</v>
      </c>
      <c r="G70" s="1" t="s">
        <v>139</v>
      </c>
      <c r="H70" s="4">
        <v>2</v>
      </c>
      <c r="I70" s="3">
        <f t="shared" si="7"/>
        <v>2</v>
      </c>
      <c r="J70">
        <v>1.5</v>
      </c>
      <c r="K70">
        <v>0.98</v>
      </c>
      <c r="L70">
        <v>1.28</v>
      </c>
      <c r="M70">
        <v>3.64</v>
      </c>
      <c r="N70">
        <v>47.12</v>
      </c>
      <c r="O70">
        <v>2.96</v>
      </c>
      <c r="P70">
        <v>42.31</v>
      </c>
      <c r="Q70">
        <v>0.2</v>
      </c>
    </row>
    <row r="71" spans="1:17" ht="165" x14ac:dyDescent="0.25">
      <c r="A71" s="1" t="s">
        <v>140</v>
      </c>
      <c r="B71" s="4">
        <v>1.81</v>
      </c>
      <c r="C71" s="5">
        <v>3.58</v>
      </c>
      <c r="D71" s="5">
        <f t="shared" si="4"/>
        <v>2</v>
      </c>
      <c r="E71" s="5">
        <f t="shared" si="5"/>
        <v>2</v>
      </c>
      <c r="F71" s="3">
        <f t="shared" si="6"/>
        <v>2</v>
      </c>
      <c r="G71" s="1" t="s">
        <v>141</v>
      </c>
      <c r="H71" s="4">
        <v>2</v>
      </c>
      <c r="I71" s="3">
        <f t="shared" si="7"/>
        <v>2</v>
      </c>
      <c r="J71">
        <v>5.68</v>
      </c>
      <c r="K71">
        <v>0.1</v>
      </c>
      <c r="L71">
        <v>1.69</v>
      </c>
      <c r="M71">
        <v>0.99</v>
      </c>
      <c r="N71">
        <v>85.24</v>
      </c>
      <c r="O71">
        <v>4</v>
      </c>
      <c r="P71">
        <v>1.43</v>
      </c>
      <c r="Q71">
        <v>0.88</v>
      </c>
    </row>
    <row r="72" spans="1:17" ht="90" x14ac:dyDescent="0.25">
      <c r="A72" s="1" t="s">
        <v>142</v>
      </c>
      <c r="B72" s="4">
        <v>0</v>
      </c>
      <c r="C72" s="5">
        <v>0</v>
      </c>
      <c r="D72" s="5">
        <f t="shared" si="4"/>
        <v>2</v>
      </c>
      <c r="E72" s="5">
        <f t="shared" si="5"/>
        <v>2</v>
      </c>
      <c r="F72" s="3">
        <f t="shared" si="6"/>
        <v>2</v>
      </c>
      <c r="G72" s="1" t="s">
        <v>143</v>
      </c>
      <c r="H72" s="4">
        <v>3</v>
      </c>
      <c r="I72" s="3">
        <f t="shared" si="7"/>
        <v>3</v>
      </c>
      <c r="J72">
        <v>16.86</v>
      </c>
      <c r="K72">
        <v>3.63</v>
      </c>
      <c r="L72">
        <v>6.27</v>
      </c>
      <c r="M72">
        <v>10.32</v>
      </c>
      <c r="N72">
        <v>38.909999999999997</v>
      </c>
      <c r="O72">
        <v>10.48</v>
      </c>
      <c r="P72">
        <v>8.4499999999999993</v>
      </c>
      <c r="Q72">
        <v>5.07</v>
      </c>
    </row>
    <row r="73" spans="1:17" ht="60" x14ac:dyDescent="0.25">
      <c r="A73" s="1" t="s">
        <v>144</v>
      </c>
      <c r="B73" s="4">
        <v>74.45</v>
      </c>
      <c r="C73" s="5">
        <v>1.07</v>
      </c>
      <c r="D73" s="5">
        <f t="shared" si="4"/>
        <v>4</v>
      </c>
      <c r="E73" s="5">
        <f t="shared" si="5"/>
        <v>4</v>
      </c>
      <c r="F73" s="3">
        <f t="shared" si="6"/>
        <v>3</v>
      </c>
      <c r="G73" s="1" t="s">
        <v>145</v>
      </c>
      <c r="H73" s="4">
        <v>3</v>
      </c>
      <c r="I73" s="3">
        <f t="shared" si="7"/>
        <v>3</v>
      </c>
      <c r="J73">
        <v>0.16</v>
      </c>
      <c r="K73">
        <v>0.11</v>
      </c>
      <c r="L73">
        <v>0.11</v>
      </c>
      <c r="M73">
        <v>0.2</v>
      </c>
      <c r="N73">
        <v>97.03</v>
      </c>
      <c r="O73">
        <v>0.47</v>
      </c>
      <c r="P73">
        <v>1.82</v>
      </c>
      <c r="Q73">
        <v>0.09</v>
      </c>
    </row>
    <row r="74" spans="1:17" ht="120" x14ac:dyDescent="0.25">
      <c r="A74" s="1" t="s">
        <v>146</v>
      </c>
      <c r="B74" s="4">
        <v>94.49</v>
      </c>
      <c r="C74" s="5">
        <v>1.96</v>
      </c>
      <c r="D74" s="5">
        <f t="shared" si="4"/>
        <v>4</v>
      </c>
      <c r="E74" s="5">
        <f t="shared" si="5"/>
        <v>4</v>
      </c>
      <c r="F74" s="3">
        <f t="shared" si="6"/>
        <v>3</v>
      </c>
      <c r="G74" s="1" t="s">
        <v>147</v>
      </c>
      <c r="H74" s="4">
        <v>2</v>
      </c>
      <c r="I74" s="3">
        <f t="shared" si="7"/>
        <v>2</v>
      </c>
      <c r="J74">
        <v>31.68</v>
      </c>
      <c r="K74">
        <v>3.26</v>
      </c>
      <c r="L74">
        <v>4.28</v>
      </c>
      <c r="M74">
        <v>12.48</v>
      </c>
      <c r="N74">
        <v>33</v>
      </c>
      <c r="O74">
        <v>7.55</v>
      </c>
      <c r="P74">
        <v>7.02</v>
      </c>
      <c r="Q74">
        <v>0.73</v>
      </c>
    </row>
    <row r="75" spans="1:17" ht="45" x14ac:dyDescent="0.25">
      <c r="A75" s="1" t="s">
        <v>148</v>
      </c>
      <c r="B75" s="4">
        <v>98.82</v>
      </c>
      <c r="C75" s="5">
        <v>1.1000000000000001</v>
      </c>
      <c r="D75" s="5">
        <f t="shared" si="4"/>
        <v>4</v>
      </c>
      <c r="E75" s="5">
        <f t="shared" si="5"/>
        <v>4</v>
      </c>
      <c r="F75" s="3">
        <f t="shared" si="6"/>
        <v>3</v>
      </c>
      <c r="G75" s="1" t="s">
        <v>149</v>
      </c>
      <c r="H75" s="4">
        <v>3</v>
      </c>
      <c r="I75" s="3">
        <f t="shared" si="7"/>
        <v>3</v>
      </c>
      <c r="J75">
        <v>7.0000000000000007E-2</v>
      </c>
      <c r="K75">
        <v>0.5</v>
      </c>
      <c r="L75">
        <v>0.02</v>
      </c>
      <c r="M75">
        <v>0.26</v>
      </c>
      <c r="N75">
        <v>78.7</v>
      </c>
      <c r="O75">
        <v>0.04</v>
      </c>
      <c r="P75">
        <v>20.399999999999999</v>
      </c>
      <c r="Q75">
        <v>0</v>
      </c>
    </row>
    <row r="76" spans="1:17" ht="165" x14ac:dyDescent="0.25">
      <c r="A76" s="1" t="s">
        <v>150</v>
      </c>
      <c r="B76" s="4">
        <v>22.51</v>
      </c>
      <c r="C76" s="5">
        <v>2.87</v>
      </c>
      <c r="D76" s="5">
        <f t="shared" si="4"/>
        <v>2</v>
      </c>
      <c r="E76" s="5">
        <f t="shared" si="5"/>
        <v>2</v>
      </c>
      <c r="F76" s="3">
        <f t="shared" si="6"/>
        <v>3</v>
      </c>
      <c r="G76" s="1" t="s">
        <v>151</v>
      </c>
      <c r="H76" s="4">
        <v>2</v>
      </c>
      <c r="I76" s="3">
        <f t="shared" si="7"/>
        <v>2</v>
      </c>
      <c r="J76">
        <v>0.56999999999999995</v>
      </c>
      <c r="K76">
        <v>1.23</v>
      </c>
      <c r="L76">
        <v>0.6</v>
      </c>
      <c r="M76">
        <v>1.57</v>
      </c>
      <c r="N76">
        <v>79.5</v>
      </c>
      <c r="O76">
        <v>1.8</v>
      </c>
      <c r="P76">
        <v>14.51</v>
      </c>
      <c r="Q76">
        <v>0.22</v>
      </c>
    </row>
    <row r="77" spans="1:17" ht="30" x14ac:dyDescent="0.25">
      <c r="A77" s="1" t="s">
        <v>152</v>
      </c>
      <c r="B77" s="4">
        <v>99.59</v>
      </c>
      <c r="C77" s="5">
        <v>0.69</v>
      </c>
      <c r="D77" s="5">
        <f t="shared" si="4"/>
        <v>4</v>
      </c>
      <c r="E77" s="5">
        <f t="shared" si="5"/>
        <v>4</v>
      </c>
      <c r="F77" s="3">
        <f t="shared" si="6"/>
        <v>3</v>
      </c>
      <c r="G77" s="1" t="s">
        <v>153</v>
      </c>
      <c r="H77" s="4">
        <v>3</v>
      </c>
      <c r="I77" s="3">
        <f t="shared" si="7"/>
        <v>3</v>
      </c>
      <c r="J77">
        <v>1.73</v>
      </c>
      <c r="K77">
        <v>2.91</v>
      </c>
      <c r="L77">
        <v>0.09</v>
      </c>
      <c r="M77">
        <v>1.71</v>
      </c>
      <c r="N77">
        <v>92.47</v>
      </c>
      <c r="O77">
        <v>0.26</v>
      </c>
      <c r="P77">
        <v>0.81</v>
      </c>
      <c r="Q77">
        <v>0.03</v>
      </c>
    </row>
    <row r="78" spans="1:17" ht="45" x14ac:dyDescent="0.25">
      <c r="A78" s="1" t="s">
        <v>154</v>
      </c>
      <c r="B78" s="4">
        <v>0.41</v>
      </c>
      <c r="C78" s="5">
        <v>0.3</v>
      </c>
      <c r="D78" s="5">
        <f t="shared" si="4"/>
        <v>2</v>
      </c>
      <c r="E78" s="5">
        <f t="shared" si="5"/>
        <v>2</v>
      </c>
      <c r="F78" s="3">
        <f t="shared" si="6"/>
        <v>2</v>
      </c>
      <c r="G78" s="1" t="s">
        <v>155</v>
      </c>
      <c r="H78" s="4">
        <v>3</v>
      </c>
      <c r="I78" s="3">
        <f t="shared" si="7"/>
        <v>3</v>
      </c>
      <c r="J78">
        <v>26.19</v>
      </c>
      <c r="K78">
        <v>1.92</v>
      </c>
      <c r="L78">
        <v>12.44</v>
      </c>
      <c r="M78">
        <v>9.4499999999999993</v>
      </c>
      <c r="N78">
        <v>20.82</v>
      </c>
      <c r="O78">
        <v>17.96</v>
      </c>
      <c r="P78">
        <v>8.61</v>
      </c>
      <c r="Q78">
        <v>2.62</v>
      </c>
    </row>
    <row r="79" spans="1:17" ht="45" x14ac:dyDescent="0.25">
      <c r="A79" s="1" t="s">
        <v>156</v>
      </c>
      <c r="B79" s="4">
        <v>68.42</v>
      </c>
      <c r="C79" s="5">
        <v>5.59</v>
      </c>
      <c r="D79" s="5">
        <f t="shared" si="4"/>
        <v>4</v>
      </c>
      <c r="E79" s="5">
        <f t="shared" si="5"/>
        <v>4</v>
      </c>
      <c r="F79" s="3">
        <f t="shared" si="6"/>
        <v>3</v>
      </c>
      <c r="G79" s="1" t="s">
        <v>157</v>
      </c>
      <c r="H79" s="4">
        <v>3</v>
      </c>
      <c r="I79" s="3">
        <f t="shared" si="7"/>
        <v>3</v>
      </c>
      <c r="J79">
        <v>1.64</v>
      </c>
      <c r="K79">
        <v>0.53</v>
      </c>
      <c r="L79">
        <v>0.86</v>
      </c>
      <c r="M79">
        <v>2.09</v>
      </c>
      <c r="N79">
        <v>85.16</v>
      </c>
      <c r="O79">
        <v>2.64</v>
      </c>
      <c r="P79">
        <v>1.73</v>
      </c>
      <c r="Q79">
        <v>5.33</v>
      </c>
    </row>
    <row r="80" spans="1:17" ht="45" x14ac:dyDescent="0.25">
      <c r="A80" s="1" t="s">
        <v>158</v>
      </c>
      <c r="B80" s="4">
        <v>2.29</v>
      </c>
      <c r="C80" s="5">
        <v>1.93</v>
      </c>
      <c r="D80" s="5">
        <f t="shared" si="4"/>
        <v>2</v>
      </c>
      <c r="E80" s="5">
        <f t="shared" si="5"/>
        <v>2</v>
      </c>
      <c r="F80" s="3">
        <f t="shared" si="6"/>
        <v>2</v>
      </c>
      <c r="G80" s="1" t="s">
        <v>159</v>
      </c>
      <c r="H80" s="4">
        <v>2</v>
      </c>
      <c r="I80" s="3">
        <f t="shared" si="7"/>
        <v>2</v>
      </c>
      <c r="J80">
        <v>0.32</v>
      </c>
      <c r="K80">
        <v>0.17</v>
      </c>
      <c r="L80">
        <v>0.24</v>
      </c>
      <c r="M80">
        <v>0.41</v>
      </c>
      <c r="N80">
        <v>91.3</v>
      </c>
      <c r="O80">
        <v>0.72</v>
      </c>
      <c r="P80">
        <v>6.77</v>
      </c>
      <c r="Q80">
        <v>0.08</v>
      </c>
    </row>
    <row r="81" spans="1:17" ht="60" x14ac:dyDescent="0.25">
      <c r="A81" s="1" t="s">
        <v>160</v>
      </c>
      <c r="B81" s="4">
        <v>0.04</v>
      </c>
      <c r="C81" s="5">
        <v>0.01</v>
      </c>
      <c r="D81" s="5">
        <f t="shared" si="4"/>
        <v>2</v>
      </c>
      <c r="E81" s="5">
        <f t="shared" si="5"/>
        <v>2</v>
      </c>
      <c r="F81" s="3">
        <f t="shared" si="6"/>
        <v>2</v>
      </c>
      <c r="G81" s="1" t="s">
        <v>161</v>
      </c>
      <c r="H81" s="4">
        <v>2</v>
      </c>
      <c r="I81" s="3">
        <f t="shared" si="7"/>
        <v>2</v>
      </c>
      <c r="J81">
        <v>6.72</v>
      </c>
      <c r="K81">
        <v>13.33</v>
      </c>
      <c r="L81">
        <v>3.27</v>
      </c>
      <c r="M81">
        <v>18.2</v>
      </c>
      <c r="N81">
        <v>39.01</v>
      </c>
      <c r="O81">
        <v>7.12</v>
      </c>
      <c r="P81">
        <v>9.1199999999999992</v>
      </c>
      <c r="Q81">
        <v>3.23</v>
      </c>
    </row>
    <row r="82" spans="1:17" ht="180" x14ac:dyDescent="0.25">
      <c r="A82" s="1" t="s">
        <v>162</v>
      </c>
      <c r="B82" s="4">
        <v>44.22</v>
      </c>
      <c r="C82" s="5">
        <v>0.45</v>
      </c>
      <c r="D82" s="5">
        <f t="shared" si="4"/>
        <v>2</v>
      </c>
      <c r="E82" s="5">
        <f t="shared" si="5"/>
        <v>2</v>
      </c>
      <c r="F82" s="3">
        <f t="shared" si="6"/>
        <v>3</v>
      </c>
      <c r="G82" s="1" t="s">
        <v>163</v>
      </c>
      <c r="H82" s="4">
        <v>3</v>
      </c>
      <c r="I82" s="3">
        <f t="shared" si="7"/>
        <v>3</v>
      </c>
      <c r="J82">
        <v>14.09</v>
      </c>
      <c r="K82">
        <v>0.39</v>
      </c>
      <c r="L82">
        <v>28.08</v>
      </c>
      <c r="M82">
        <v>19.21</v>
      </c>
      <c r="N82">
        <v>3.72</v>
      </c>
      <c r="O82">
        <v>30.1</v>
      </c>
      <c r="P82">
        <v>4.0599999999999996</v>
      </c>
      <c r="Q82">
        <v>0.35</v>
      </c>
    </row>
    <row r="83" spans="1:17" ht="45" x14ac:dyDescent="0.25">
      <c r="A83" s="1" t="s">
        <v>164</v>
      </c>
      <c r="B83" s="4">
        <v>21.16</v>
      </c>
      <c r="C83" s="5">
        <v>0.26</v>
      </c>
      <c r="D83" s="5">
        <f t="shared" si="4"/>
        <v>2</v>
      </c>
      <c r="E83" s="5">
        <f t="shared" si="5"/>
        <v>2</v>
      </c>
      <c r="F83" s="3">
        <f t="shared" si="6"/>
        <v>3</v>
      </c>
      <c r="G83" s="1" t="s">
        <v>165</v>
      </c>
      <c r="H83" s="4">
        <v>2</v>
      </c>
      <c r="I83" s="3">
        <f t="shared" si="7"/>
        <v>2</v>
      </c>
      <c r="J83">
        <v>0.11</v>
      </c>
      <c r="K83">
        <v>0.21</v>
      </c>
      <c r="L83">
        <v>7.0000000000000007E-2</v>
      </c>
      <c r="M83">
        <v>0.14000000000000001</v>
      </c>
      <c r="N83">
        <v>97.71</v>
      </c>
      <c r="O83">
        <v>0.21</v>
      </c>
      <c r="P83">
        <v>1.4</v>
      </c>
      <c r="Q83">
        <v>0.16</v>
      </c>
    </row>
    <row r="84" spans="1:17" ht="90" x14ac:dyDescent="0.25">
      <c r="A84" s="1" t="s">
        <v>166</v>
      </c>
      <c r="B84" s="4">
        <v>0.06</v>
      </c>
      <c r="C84" s="5">
        <v>0.01</v>
      </c>
      <c r="D84" s="5">
        <f t="shared" si="4"/>
        <v>2</v>
      </c>
      <c r="E84" s="5">
        <f t="shared" si="5"/>
        <v>2</v>
      </c>
      <c r="F84" s="3">
        <f t="shared" si="6"/>
        <v>2</v>
      </c>
      <c r="G84" s="1" t="s">
        <v>167</v>
      </c>
      <c r="H84" s="4">
        <v>2</v>
      </c>
      <c r="I84" s="3">
        <f t="shared" si="7"/>
        <v>2</v>
      </c>
      <c r="J84">
        <v>0.78</v>
      </c>
      <c r="K84">
        <v>4.62</v>
      </c>
      <c r="L84">
        <v>1.08</v>
      </c>
      <c r="M84">
        <v>6.63</v>
      </c>
      <c r="N84">
        <v>77.010000000000005</v>
      </c>
      <c r="O84">
        <v>3.69</v>
      </c>
      <c r="P84">
        <v>5.58</v>
      </c>
      <c r="Q84">
        <v>0.61</v>
      </c>
    </row>
    <row r="85" spans="1:17" ht="75" x14ac:dyDescent="0.25">
      <c r="A85" s="1" t="s">
        <v>168</v>
      </c>
      <c r="B85" s="4">
        <v>29.95</v>
      </c>
      <c r="C85" s="5">
        <v>6.27</v>
      </c>
      <c r="D85" s="5">
        <f t="shared" si="4"/>
        <v>2</v>
      </c>
      <c r="E85" s="5">
        <f t="shared" si="5"/>
        <v>2</v>
      </c>
      <c r="F85" s="3">
        <f t="shared" si="6"/>
        <v>3</v>
      </c>
      <c r="G85" s="1" t="s">
        <v>169</v>
      </c>
      <c r="H85" s="4">
        <v>2</v>
      </c>
      <c r="I85" s="3">
        <f t="shared" si="7"/>
        <v>2</v>
      </c>
      <c r="J85">
        <v>0.25</v>
      </c>
      <c r="K85">
        <v>0.81</v>
      </c>
      <c r="L85">
        <v>7.0000000000000007E-2</v>
      </c>
      <c r="M85">
        <v>0.33</v>
      </c>
      <c r="N85">
        <v>96.03</v>
      </c>
      <c r="O85">
        <v>0.18</v>
      </c>
      <c r="P85">
        <v>2.23</v>
      </c>
      <c r="Q85">
        <v>0.09</v>
      </c>
    </row>
    <row r="86" spans="1:17" ht="90" x14ac:dyDescent="0.25">
      <c r="A86" s="1" t="s">
        <v>170</v>
      </c>
      <c r="B86" s="4">
        <v>4.6399999999999997</v>
      </c>
      <c r="C86" s="5">
        <v>0.51</v>
      </c>
      <c r="D86" s="5">
        <f t="shared" si="4"/>
        <v>2</v>
      </c>
      <c r="E86" s="5">
        <f t="shared" si="5"/>
        <v>2</v>
      </c>
      <c r="F86" s="3">
        <f t="shared" si="6"/>
        <v>2</v>
      </c>
      <c r="G86" s="1" t="s">
        <v>171</v>
      </c>
      <c r="H86" s="4">
        <v>2</v>
      </c>
      <c r="I86" s="3">
        <f t="shared" si="7"/>
        <v>2</v>
      </c>
      <c r="J86">
        <v>1.25</v>
      </c>
      <c r="K86">
        <v>2.73</v>
      </c>
      <c r="L86">
        <v>0.83</v>
      </c>
      <c r="M86">
        <v>3.57</v>
      </c>
      <c r="N86">
        <v>52.69</v>
      </c>
      <c r="O86">
        <v>1.56</v>
      </c>
      <c r="P86">
        <v>37.21</v>
      </c>
      <c r="Q86">
        <v>0.15</v>
      </c>
    </row>
    <row r="87" spans="1:17" ht="135" x14ac:dyDescent="0.25">
      <c r="A87" s="1" t="s">
        <v>172</v>
      </c>
      <c r="B87" s="4">
        <v>11.25</v>
      </c>
      <c r="C87" s="5">
        <v>4.8099999999999996</v>
      </c>
      <c r="D87" s="5">
        <f t="shared" si="4"/>
        <v>2</v>
      </c>
      <c r="E87" s="5">
        <f t="shared" si="5"/>
        <v>2</v>
      </c>
      <c r="F87" s="3">
        <f t="shared" si="6"/>
        <v>2</v>
      </c>
      <c r="G87" s="1" t="s">
        <v>173</v>
      </c>
      <c r="H87" s="4">
        <v>3</v>
      </c>
      <c r="I87" s="3">
        <f t="shared" si="7"/>
        <v>3</v>
      </c>
      <c r="J87">
        <v>15.13</v>
      </c>
      <c r="K87">
        <v>1.36</v>
      </c>
      <c r="L87">
        <v>2.23</v>
      </c>
      <c r="M87">
        <v>4.97</v>
      </c>
      <c r="N87">
        <v>60.46</v>
      </c>
      <c r="O87">
        <v>2.5</v>
      </c>
      <c r="P87">
        <v>13.16</v>
      </c>
      <c r="Q87">
        <v>0.19</v>
      </c>
    </row>
    <row r="88" spans="1:17" ht="75" x14ac:dyDescent="0.25">
      <c r="A88" s="1" t="s">
        <v>174</v>
      </c>
      <c r="B88" s="4">
        <v>15.33</v>
      </c>
      <c r="C88" s="5">
        <v>1.89</v>
      </c>
      <c r="D88" s="5">
        <f t="shared" si="4"/>
        <v>2</v>
      </c>
      <c r="E88" s="5">
        <f t="shared" si="5"/>
        <v>2</v>
      </c>
      <c r="F88" s="3">
        <f t="shared" si="6"/>
        <v>3</v>
      </c>
      <c r="G88" s="1" t="s">
        <v>175</v>
      </c>
      <c r="H88" s="4">
        <v>3</v>
      </c>
      <c r="I88" s="3">
        <f t="shared" si="7"/>
        <v>3</v>
      </c>
      <c r="J88">
        <v>5.16</v>
      </c>
      <c r="K88">
        <v>32.97</v>
      </c>
      <c r="L88">
        <v>0.75</v>
      </c>
      <c r="M88">
        <v>9.41</v>
      </c>
      <c r="N88">
        <v>44.96</v>
      </c>
      <c r="O88">
        <v>2.13</v>
      </c>
      <c r="P88">
        <v>4.18</v>
      </c>
      <c r="Q88">
        <v>0.42</v>
      </c>
    </row>
    <row r="89" spans="1:17" ht="150" x14ac:dyDescent="0.25">
      <c r="A89" s="1" t="s">
        <v>176</v>
      </c>
      <c r="B89" s="4">
        <v>1.98</v>
      </c>
      <c r="C89" s="5">
        <v>73.77</v>
      </c>
      <c r="D89" s="5">
        <f t="shared" si="4"/>
        <v>0</v>
      </c>
      <c r="E89" s="5">
        <f t="shared" si="5"/>
        <v>0</v>
      </c>
      <c r="F89" s="3">
        <f t="shared" si="6"/>
        <v>1</v>
      </c>
      <c r="G89" s="1" t="s">
        <v>177</v>
      </c>
      <c r="H89" s="4">
        <v>1</v>
      </c>
      <c r="I89" s="3">
        <f t="shared" si="7"/>
        <v>1</v>
      </c>
      <c r="J89">
        <v>17.52</v>
      </c>
      <c r="K89">
        <v>2.4500000000000002</v>
      </c>
      <c r="L89">
        <v>4.6500000000000004</v>
      </c>
      <c r="M89">
        <v>11.27</v>
      </c>
      <c r="N89">
        <v>39.19</v>
      </c>
      <c r="O89">
        <v>8.16</v>
      </c>
      <c r="P89">
        <v>16.149999999999999</v>
      </c>
      <c r="Q89">
        <v>0.61</v>
      </c>
    </row>
    <row r="90" spans="1:17" ht="210" x14ac:dyDescent="0.25">
      <c r="A90" s="1" t="s">
        <v>178</v>
      </c>
      <c r="B90" s="4">
        <v>0.98</v>
      </c>
      <c r="C90" s="5">
        <v>12.72</v>
      </c>
      <c r="D90" s="5">
        <f t="shared" si="4"/>
        <v>2</v>
      </c>
      <c r="E90" s="5">
        <f t="shared" si="5"/>
        <v>2</v>
      </c>
      <c r="F90" s="3">
        <f t="shared" si="6"/>
        <v>1</v>
      </c>
      <c r="G90" s="1" t="s">
        <v>179</v>
      </c>
      <c r="H90" s="4">
        <v>1</v>
      </c>
      <c r="I90" s="3">
        <f t="shared" si="7"/>
        <v>1</v>
      </c>
      <c r="J90">
        <v>48.29</v>
      </c>
      <c r="K90">
        <v>0.05</v>
      </c>
      <c r="L90">
        <v>31.55</v>
      </c>
      <c r="M90">
        <v>3.32</v>
      </c>
      <c r="N90">
        <v>2.25</v>
      </c>
      <c r="O90">
        <v>13.69</v>
      </c>
      <c r="P90">
        <v>0.72</v>
      </c>
      <c r="Q90">
        <v>0.13</v>
      </c>
    </row>
    <row r="91" spans="1:17" ht="210" x14ac:dyDescent="0.25">
      <c r="A91" s="1" t="s">
        <v>180</v>
      </c>
      <c r="B91" s="4">
        <v>32.46</v>
      </c>
      <c r="C91" s="5">
        <v>76.510000000000005</v>
      </c>
      <c r="D91" s="5">
        <f t="shared" si="4"/>
        <v>1</v>
      </c>
      <c r="E91" s="5">
        <f t="shared" si="5"/>
        <v>1</v>
      </c>
      <c r="F91" s="3">
        <f t="shared" si="6"/>
        <v>1</v>
      </c>
      <c r="G91" s="1" t="s">
        <v>181</v>
      </c>
      <c r="H91" s="4">
        <v>2</v>
      </c>
      <c r="I91" s="3">
        <f t="shared" si="7"/>
        <v>2</v>
      </c>
      <c r="J91">
        <v>0.6</v>
      </c>
      <c r="K91">
        <v>2.5099999999999998</v>
      </c>
      <c r="L91">
        <v>0.56999999999999995</v>
      </c>
      <c r="M91">
        <v>2.33</v>
      </c>
      <c r="N91">
        <v>80.900000000000006</v>
      </c>
      <c r="O91">
        <v>2.29</v>
      </c>
      <c r="P91">
        <v>10.45</v>
      </c>
      <c r="Q91">
        <v>0.35</v>
      </c>
    </row>
    <row r="92" spans="1:17" ht="165" x14ac:dyDescent="0.25">
      <c r="A92" s="1" t="s">
        <v>182</v>
      </c>
      <c r="B92" s="4">
        <v>1.06</v>
      </c>
      <c r="C92" s="5">
        <v>13.11</v>
      </c>
      <c r="D92" s="5">
        <f t="shared" si="4"/>
        <v>2</v>
      </c>
      <c r="E92" s="5">
        <f t="shared" si="5"/>
        <v>2</v>
      </c>
      <c r="F92" s="3">
        <f t="shared" si="6"/>
        <v>1</v>
      </c>
      <c r="G92" s="1" t="s">
        <v>183</v>
      </c>
      <c r="H92" s="4">
        <v>1</v>
      </c>
      <c r="I92" s="3">
        <f t="shared" si="7"/>
        <v>1</v>
      </c>
      <c r="J92">
        <v>6.74</v>
      </c>
      <c r="K92">
        <v>0.45</v>
      </c>
      <c r="L92">
        <v>1.68</v>
      </c>
      <c r="M92">
        <v>1.61</v>
      </c>
      <c r="N92">
        <v>77.19</v>
      </c>
      <c r="O92">
        <v>1.89</v>
      </c>
      <c r="P92">
        <v>10.25</v>
      </c>
      <c r="Q92">
        <v>0.18</v>
      </c>
    </row>
    <row r="93" spans="1:17" ht="60" x14ac:dyDescent="0.25">
      <c r="A93" s="1" t="s">
        <v>184</v>
      </c>
      <c r="B93" s="4">
        <v>0.14000000000000001</v>
      </c>
      <c r="C93" s="5">
        <v>0.06</v>
      </c>
      <c r="D93" s="5">
        <f t="shared" si="4"/>
        <v>2</v>
      </c>
      <c r="E93" s="5">
        <f t="shared" si="5"/>
        <v>2</v>
      </c>
      <c r="F93" s="3">
        <f t="shared" si="6"/>
        <v>2</v>
      </c>
      <c r="G93" s="1" t="s">
        <v>185</v>
      </c>
      <c r="H93" s="4">
        <v>3</v>
      </c>
      <c r="I93" s="3">
        <f t="shared" si="7"/>
        <v>3</v>
      </c>
      <c r="J93">
        <v>17.399999999999999</v>
      </c>
      <c r="K93">
        <v>1.07</v>
      </c>
      <c r="L93">
        <v>1.48</v>
      </c>
      <c r="M93">
        <v>2.84</v>
      </c>
      <c r="N93">
        <v>71.25</v>
      </c>
      <c r="O93">
        <v>2.5099999999999998</v>
      </c>
      <c r="P93">
        <v>2.96</v>
      </c>
      <c r="Q93">
        <v>0.51</v>
      </c>
    </row>
    <row r="94" spans="1:17" ht="225" x14ac:dyDescent="0.25">
      <c r="A94" s="1" t="s">
        <v>186</v>
      </c>
      <c r="B94" s="4">
        <v>5.12</v>
      </c>
      <c r="C94" s="5">
        <v>8.59</v>
      </c>
      <c r="D94" s="5">
        <f t="shared" si="4"/>
        <v>2</v>
      </c>
      <c r="E94" s="5">
        <f t="shared" si="5"/>
        <v>2</v>
      </c>
      <c r="F94" s="3">
        <f t="shared" si="6"/>
        <v>2</v>
      </c>
      <c r="G94" s="1" t="s">
        <v>187</v>
      </c>
      <c r="H94" s="4">
        <v>1</v>
      </c>
      <c r="I94" s="3">
        <f t="shared" si="7"/>
        <v>1</v>
      </c>
      <c r="J94">
        <v>8.44</v>
      </c>
      <c r="K94">
        <v>0.75</v>
      </c>
      <c r="L94">
        <v>4.88</v>
      </c>
      <c r="M94">
        <v>3.94</v>
      </c>
      <c r="N94">
        <v>61.7</v>
      </c>
      <c r="O94">
        <v>12.28</v>
      </c>
      <c r="P94">
        <v>6.46</v>
      </c>
      <c r="Q94">
        <v>1.54</v>
      </c>
    </row>
    <row r="95" spans="1:17" ht="30" x14ac:dyDescent="0.25">
      <c r="A95" s="1" t="s">
        <v>188</v>
      </c>
      <c r="B95" s="4">
        <v>28.33</v>
      </c>
      <c r="C95" s="5">
        <v>20.350000000000001</v>
      </c>
      <c r="D95" s="5">
        <f t="shared" si="4"/>
        <v>2</v>
      </c>
      <c r="E95" s="5">
        <f t="shared" si="5"/>
        <v>2</v>
      </c>
      <c r="F95" s="3">
        <f t="shared" si="6"/>
        <v>2</v>
      </c>
      <c r="G95" s="1" t="s">
        <v>189</v>
      </c>
      <c r="H95" s="4">
        <v>2</v>
      </c>
      <c r="I95" s="3">
        <f t="shared" si="7"/>
        <v>2</v>
      </c>
      <c r="J95">
        <v>0.83</v>
      </c>
      <c r="K95">
        <v>0.19</v>
      </c>
      <c r="L95">
        <v>0.11</v>
      </c>
      <c r="M95">
        <v>0.21</v>
      </c>
      <c r="N95">
        <v>96.99</v>
      </c>
      <c r="O95">
        <v>0.22</v>
      </c>
      <c r="P95">
        <v>1.42</v>
      </c>
      <c r="Q95">
        <v>0.04</v>
      </c>
    </row>
    <row r="96" spans="1:17" ht="75" x14ac:dyDescent="0.25">
      <c r="A96" s="1" t="s">
        <v>190</v>
      </c>
      <c r="B96" s="4">
        <v>0.44</v>
      </c>
      <c r="C96" s="5">
        <v>13.58</v>
      </c>
      <c r="D96" s="5">
        <f t="shared" si="4"/>
        <v>2</v>
      </c>
      <c r="E96" s="5">
        <f t="shared" si="5"/>
        <v>2</v>
      </c>
      <c r="F96" s="3">
        <f t="shared" si="6"/>
        <v>1</v>
      </c>
      <c r="G96" s="1" t="s">
        <v>191</v>
      </c>
      <c r="H96" s="4">
        <v>2</v>
      </c>
      <c r="I96" s="3">
        <f t="shared" si="7"/>
        <v>2</v>
      </c>
      <c r="J96">
        <v>5.73</v>
      </c>
      <c r="K96">
        <v>2.73</v>
      </c>
      <c r="L96">
        <v>7.81</v>
      </c>
      <c r="M96">
        <v>13.84</v>
      </c>
      <c r="N96">
        <v>22.48</v>
      </c>
      <c r="O96">
        <v>19.600000000000001</v>
      </c>
      <c r="P96">
        <v>26.57</v>
      </c>
      <c r="Q96">
        <v>1.23</v>
      </c>
    </row>
    <row r="97" spans="1:17" ht="45" x14ac:dyDescent="0.25">
      <c r="A97" s="1" t="s">
        <v>192</v>
      </c>
      <c r="B97" s="4">
        <v>66.13</v>
      </c>
      <c r="C97" s="5">
        <v>65.06</v>
      </c>
      <c r="D97" s="5">
        <f t="shared" si="4"/>
        <v>2</v>
      </c>
      <c r="E97" s="5">
        <f t="shared" si="5"/>
        <v>2</v>
      </c>
      <c r="F97" s="3">
        <f t="shared" si="6"/>
        <v>2</v>
      </c>
      <c r="G97" s="1" t="s">
        <v>193</v>
      </c>
      <c r="H97" s="4">
        <v>3</v>
      </c>
      <c r="I97" s="3">
        <f t="shared" si="7"/>
        <v>3</v>
      </c>
      <c r="J97">
        <v>0.35</v>
      </c>
      <c r="K97">
        <v>0.2</v>
      </c>
      <c r="L97">
        <v>7.0000000000000007E-2</v>
      </c>
      <c r="M97">
        <v>0.19</v>
      </c>
      <c r="N97">
        <v>98.23</v>
      </c>
      <c r="O97">
        <v>0.24</v>
      </c>
      <c r="P97">
        <v>0.56000000000000005</v>
      </c>
      <c r="Q97">
        <v>0.15</v>
      </c>
    </row>
    <row r="98" spans="1:17" ht="30" x14ac:dyDescent="0.25">
      <c r="A98" s="1" t="s">
        <v>194</v>
      </c>
      <c r="B98" s="4">
        <v>79.180000000000007</v>
      </c>
      <c r="C98" s="5">
        <v>11.51</v>
      </c>
      <c r="D98" s="5">
        <f t="shared" si="4"/>
        <v>4</v>
      </c>
      <c r="E98" s="5">
        <f t="shared" si="5"/>
        <v>4</v>
      </c>
      <c r="F98" s="3">
        <f t="shared" si="6"/>
        <v>3</v>
      </c>
      <c r="G98" s="1" t="s">
        <v>195</v>
      </c>
      <c r="H98" s="4">
        <v>2</v>
      </c>
      <c r="I98" s="3">
        <f t="shared" si="7"/>
        <v>2</v>
      </c>
      <c r="J98">
        <v>6.04</v>
      </c>
      <c r="K98">
        <v>3.84</v>
      </c>
      <c r="L98">
        <v>7.28</v>
      </c>
      <c r="M98">
        <v>18.32</v>
      </c>
      <c r="N98">
        <v>14.63</v>
      </c>
      <c r="O98">
        <v>24.96</v>
      </c>
      <c r="P98">
        <v>4.5</v>
      </c>
      <c r="Q98">
        <v>20.43</v>
      </c>
    </row>
    <row r="99" spans="1:17" ht="60" x14ac:dyDescent="0.25">
      <c r="A99" s="1" t="s">
        <v>196</v>
      </c>
      <c r="B99" s="4">
        <v>96.91</v>
      </c>
      <c r="C99" s="5">
        <v>2.2599999999999998</v>
      </c>
      <c r="D99" s="5">
        <f t="shared" si="4"/>
        <v>4</v>
      </c>
      <c r="E99" s="5">
        <f t="shared" si="5"/>
        <v>4</v>
      </c>
      <c r="F99" s="3">
        <f t="shared" si="6"/>
        <v>3</v>
      </c>
      <c r="G99" s="1" t="s">
        <v>197</v>
      </c>
      <c r="H99" s="4">
        <v>3</v>
      </c>
      <c r="I99" s="3">
        <f t="shared" si="7"/>
        <v>3</v>
      </c>
      <c r="J99">
        <v>2.35</v>
      </c>
      <c r="K99">
        <v>0.57999999999999996</v>
      </c>
      <c r="L99">
        <v>1.68</v>
      </c>
      <c r="M99">
        <v>7.94</v>
      </c>
      <c r="N99">
        <v>62.65</v>
      </c>
      <c r="O99">
        <v>4.38</v>
      </c>
      <c r="P99">
        <v>20.29</v>
      </c>
      <c r="Q99">
        <v>0.14000000000000001</v>
      </c>
    </row>
    <row r="100" spans="1:17" ht="165" x14ac:dyDescent="0.25">
      <c r="A100" s="1" t="s">
        <v>198</v>
      </c>
      <c r="B100" s="4">
        <v>72.62</v>
      </c>
      <c r="C100" s="5">
        <v>13.93</v>
      </c>
      <c r="D100" s="5">
        <f t="shared" si="4"/>
        <v>4</v>
      </c>
      <c r="E100" s="5">
        <f t="shared" si="5"/>
        <v>3</v>
      </c>
      <c r="F100" s="3">
        <f t="shared" si="6"/>
        <v>3</v>
      </c>
      <c r="G100" s="1" t="s">
        <v>199</v>
      </c>
      <c r="H100" s="4">
        <v>2</v>
      </c>
      <c r="I100" s="3">
        <f t="shared" si="7"/>
        <v>2</v>
      </c>
      <c r="J100">
        <v>0.68</v>
      </c>
      <c r="K100">
        <v>10.02</v>
      </c>
      <c r="L100">
        <v>0.49</v>
      </c>
      <c r="M100">
        <v>4.08</v>
      </c>
      <c r="N100">
        <v>76.040000000000006</v>
      </c>
      <c r="O100">
        <v>2.12</v>
      </c>
      <c r="P100">
        <v>4.3</v>
      </c>
      <c r="Q100">
        <v>2.2599999999999998</v>
      </c>
    </row>
    <row r="101" spans="1:17" ht="120" x14ac:dyDescent="0.25">
      <c r="A101" s="1" t="s">
        <v>200</v>
      </c>
      <c r="B101" s="4">
        <v>57.97</v>
      </c>
      <c r="C101" s="5">
        <v>11.36</v>
      </c>
      <c r="D101" s="5">
        <f t="shared" si="4"/>
        <v>3</v>
      </c>
      <c r="E101" s="5">
        <f t="shared" si="5"/>
        <v>3</v>
      </c>
      <c r="F101" s="3">
        <f t="shared" si="6"/>
        <v>3</v>
      </c>
      <c r="G101" s="1" t="s">
        <v>201</v>
      </c>
      <c r="H101" s="4">
        <v>3</v>
      </c>
      <c r="I101" s="3">
        <f t="shared" si="7"/>
        <v>3</v>
      </c>
      <c r="J101">
        <v>12.63</v>
      </c>
      <c r="K101">
        <v>1.76</v>
      </c>
      <c r="L101">
        <v>4.0599999999999996</v>
      </c>
      <c r="M101">
        <v>4.87</v>
      </c>
      <c r="N101">
        <v>57.96</v>
      </c>
      <c r="O101">
        <v>6.23</v>
      </c>
      <c r="P101">
        <v>11.68</v>
      </c>
      <c r="Q101">
        <v>0.81</v>
      </c>
    </row>
    <row r="102" spans="1:17" ht="75" x14ac:dyDescent="0.25">
      <c r="A102" s="1" t="s">
        <v>202</v>
      </c>
      <c r="B102" s="4">
        <v>6.48</v>
      </c>
      <c r="C102" s="5">
        <v>0.6</v>
      </c>
      <c r="D102" s="5">
        <f t="shared" si="4"/>
        <v>2</v>
      </c>
      <c r="E102" s="5">
        <f t="shared" si="5"/>
        <v>2</v>
      </c>
      <c r="F102" s="3">
        <f t="shared" si="6"/>
        <v>2</v>
      </c>
      <c r="G102" s="1" t="s">
        <v>203</v>
      </c>
      <c r="H102" s="4">
        <v>2</v>
      </c>
      <c r="I102" s="3">
        <f t="shared" si="7"/>
        <v>2</v>
      </c>
      <c r="J102">
        <v>7.0000000000000007E-2</v>
      </c>
      <c r="K102">
        <v>0.16</v>
      </c>
      <c r="L102">
        <v>0.06</v>
      </c>
      <c r="M102">
        <v>0.11</v>
      </c>
      <c r="N102">
        <v>98.45</v>
      </c>
      <c r="O102">
        <v>0.24</v>
      </c>
      <c r="P102">
        <v>0.6</v>
      </c>
      <c r="Q102">
        <v>0.31</v>
      </c>
    </row>
    <row r="103" spans="1:17" ht="90" x14ac:dyDescent="0.25">
      <c r="A103" s="1" t="s">
        <v>204</v>
      </c>
      <c r="B103" s="4">
        <v>0.14000000000000001</v>
      </c>
      <c r="C103" s="5">
        <v>0.31</v>
      </c>
      <c r="D103" s="5">
        <f t="shared" si="4"/>
        <v>2</v>
      </c>
      <c r="E103" s="5">
        <f t="shared" si="5"/>
        <v>2</v>
      </c>
      <c r="F103" s="3">
        <f t="shared" si="6"/>
        <v>2</v>
      </c>
      <c r="G103" s="1" t="s">
        <v>205</v>
      </c>
      <c r="H103" s="4">
        <v>2</v>
      </c>
      <c r="I103" s="3">
        <f t="shared" si="7"/>
        <v>2</v>
      </c>
      <c r="J103">
        <v>1.57</v>
      </c>
      <c r="K103">
        <v>0.16</v>
      </c>
      <c r="L103">
        <v>0.92</v>
      </c>
      <c r="M103">
        <v>1.01</v>
      </c>
      <c r="N103">
        <v>88.97</v>
      </c>
      <c r="O103">
        <v>4.74</v>
      </c>
      <c r="P103">
        <v>1.42</v>
      </c>
      <c r="Q103">
        <v>1.2</v>
      </c>
    </row>
    <row r="104" spans="1:17" ht="120" x14ac:dyDescent="0.25">
      <c r="A104" s="1" t="s">
        <v>206</v>
      </c>
      <c r="B104" s="4">
        <v>29.23</v>
      </c>
      <c r="C104" s="5">
        <v>6.99</v>
      </c>
      <c r="D104" s="5">
        <f t="shared" si="4"/>
        <v>2</v>
      </c>
      <c r="E104" s="5">
        <f t="shared" si="5"/>
        <v>2</v>
      </c>
      <c r="F104" s="3">
        <f t="shared" si="6"/>
        <v>3</v>
      </c>
      <c r="G104" s="1" t="s">
        <v>207</v>
      </c>
      <c r="H104" s="4">
        <v>2</v>
      </c>
      <c r="I104" s="3">
        <f t="shared" si="7"/>
        <v>2</v>
      </c>
      <c r="J104">
        <v>0.55000000000000004</v>
      </c>
      <c r="K104">
        <v>0.23</v>
      </c>
      <c r="L104">
        <v>0.17</v>
      </c>
      <c r="M104">
        <v>0.61</v>
      </c>
      <c r="N104">
        <v>95.52</v>
      </c>
      <c r="O104">
        <v>0.62</v>
      </c>
      <c r="P104">
        <v>2.11</v>
      </c>
      <c r="Q104">
        <v>0.2</v>
      </c>
    </row>
    <row r="105" spans="1:17" ht="285" x14ac:dyDescent="0.25">
      <c r="A105" s="1" t="s">
        <v>208</v>
      </c>
      <c r="B105" s="4">
        <v>68.680000000000007</v>
      </c>
      <c r="C105" s="5">
        <v>15.53</v>
      </c>
      <c r="D105" s="5">
        <f t="shared" si="4"/>
        <v>4</v>
      </c>
      <c r="E105" s="5">
        <f t="shared" si="5"/>
        <v>3</v>
      </c>
      <c r="F105" s="3">
        <f t="shared" si="6"/>
        <v>3</v>
      </c>
      <c r="G105" s="1" t="s">
        <v>209</v>
      </c>
      <c r="H105" s="4">
        <v>2</v>
      </c>
      <c r="I105" s="3">
        <f t="shared" si="7"/>
        <v>2</v>
      </c>
      <c r="J105">
        <v>0.05</v>
      </c>
      <c r="K105">
        <v>1.23</v>
      </c>
      <c r="L105">
        <v>0.02</v>
      </c>
      <c r="M105">
        <v>0.21</v>
      </c>
      <c r="N105">
        <v>97.08</v>
      </c>
      <c r="O105">
        <v>0.08</v>
      </c>
      <c r="P105">
        <v>1.29</v>
      </c>
      <c r="Q105">
        <v>0.05</v>
      </c>
    </row>
    <row r="106" spans="1:17" ht="45" x14ac:dyDescent="0.25">
      <c r="A106" s="1" t="s">
        <v>210</v>
      </c>
      <c r="B106" s="4">
        <v>0.01</v>
      </c>
      <c r="C106" s="5">
        <v>0.02</v>
      </c>
      <c r="D106" s="5">
        <f t="shared" si="4"/>
        <v>2</v>
      </c>
      <c r="E106" s="5">
        <f t="shared" si="5"/>
        <v>2</v>
      </c>
      <c r="F106" s="3">
        <f t="shared" si="6"/>
        <v>2</v>
      </c>
      <c r="G106" s="1" t="s">
        <v>211</v>
      </c>
      <c r="H106" s="4">
        <v>3</v>
      </c>
      <c r="I106" s="3">
        <f t="shared" si="7"/>
        <v>3</v>
      </c>
      <c r="J106">
        <v>0.1</v>
      </c>
      <c r="K106">
        <v>0.06</v>
      </c>
      <c r="L106">
        <v>0.05</v>
      </c>
      <c r="M106">
        <v>0.17</v>
      </c>
      <c r="N106">
        <v>97.94</v>
      </c>
      <c r="O106">
        <v>0.18</v>
      </c>
      <c r="P106">
        <v>0.28999999999999998</v>
      </c>
      <c r="Q106">
        <v>1.22</v>
      </c>
    </row>
    <row r="107" spans="1:17" ht="45" x14ac:dyDescent="0.25">
      <c r="A107" s="1" t="s">
        <v>212</v>
      </c>
      <c r="B107" s="4">
        <v>93.44</v>
      </c>
      <c r="C107" s="5">
        <v>0.87</v>
      </c>
      <c r="D107" s="5">
        <f t="shared" si="4"/>
        <v>4</v>
      </c>
      <c r="E107" s="5">
        <f t="shared" si="5"/>
        <v>4</v>
      </c>
      <c r="F107" s="3">
        <f t="shared" si="6"/>
        <v>3</v>
      </c>
      <c r="G107" s="1" t="s">
        <v>213</v>
      </c>
      <c r="H107" s="4">
        <v>3</v>
      </c>
      <c r="I107" s="3">
        <f t="shared" si="7"/>
        <v>3</v>
      </c>
      <c r="J107">
        <v>0.04</v>
      </c>
      <c r="K107">
        <v>0.05</v>
      </c>
      <c r="L107">
        <v>0.02</v>
      </c>
      <c r="M107">
        <v>0.05</v>
      </c>
      <c r="N107">
        <v>97.44</v>
      </c>
      <c r="O107">
        <v>7.0000000000000007E-2</v>
      </c>
      <c r="P107">
        <v>2.31</v>
      </c>
      <c r="Q107">
        <v>0.01</v>
      </c>
    </row>
    <row r="108" spans="1:17" ht="60" x14ac:dyDescent="0.25">
      <c r="A108" s="1" t="s">
        <v>214</v>
      </c>
      <c r="B108" s="4">
        <v>59.76</v>
      </c>
      <c r="C108" s="5">
        <v>43.18</v>
      </c>
      <c r="D108" s="5">
        <f t="shared" si="4"/>
        <v>2</v>
      </c>
      <c r="E108" s="5">
        <f t="shared" si="5"/>
        <v>2</v>
      </c>
      <c r="F108" s="3">
        <f t="shared" si="6"/>
        <v>3</v>
      </c>
      <c r="G108" s="1" t="s">
        <v>215</v>
      </c>
      <c r="H108" s="4">
        <v>2</v>
      </c>
      <c r="I108" s="3">
        <f t="shared" si="7"/>
        <v>2</v>
      </c>
      <c r="J108">
        <v>6.87</v>
      </c>
      <c r="K108">
        <v>0.51</v>
      </c>
      <c r="L108">
        <v>1.37</v>
      </c>
      <c r="M108">
        <v>1.35</v>
      </c>
      <c r="N108">
        <v>83.07</v>
      </c>
      <c r="O108">
        <v>3.59</v>
      </c>
      <c r="P108">
        <v>2.72</v>
      </c>
      <c r="Q108">
        <v>0.51</v>
      </c>
    </row>
    <row r="109" spans="1:17" ht="75" x14ac:dyDescent="0.25">
      <c r="A109" s="1" t="s">
        <v>216</v>
      </c>
      <c r="B109" s="4">
        <v>41.58</v>
      </c>
      <c r="C109" s="5">
        <v>3.15</v>
      </c>
      <c r="D109" s="5">
        <f t="shared" si="4"/>
        <v>2</v>
      </c>
      <c r="E109" s="5">
        <f t="shared" si="5"/>
        <v>2</v>
      </c>
      <c r="F109" s="3">
        <f t="shared" si="6"/>
        <v>3</v>
      </c>
      <c r="G109" s="1" t="s">
        <v>217</v>
      </c>
      <c r="H109" s="4">
        <v>3</v>
      </c>
      <c r="I109" s="3">
        <f t="shared" si="7"/>
        <v>3</v>
      </c>
      <c r="J109">
        <v>0.01</v>
      </c>
      <c r="K109">
        <v>0.01</v>
      </c>
      <c r="L109">
        <v>0</v>
      </c>
      <c r="M109">
        <v>0.01</v>
      </c>
      <c r="N109">
        <v>99.66</v>
      </c>
      <c r="O109">
        <v>0.01</v>
      </c>
      <c r="P109">
        <v>0.31</v>
      </c>
      <c r="Q109">
        <v>0</v>
      </c>
    </row>
    <row r="110" spans="1:17" ht="60" x14ac:dyDescent="0.25">
      <c r="A110" s="1" t="s">
        <v>218</v>
      </c>
      <c r="B110" s="4">
        <v>0.94</v>
      </c>
      <c r="C110" s="5">
        <v>0.28999999999999998</v>
      </c>
      <c r="D110" s="5">
        <f t="shared" si="4"/>
        <v>2</v>
      </c>
      <c r="E110" s="5">
        <f t="shared" si="5"/>
        <v>2</v>
      </c>
      <c r="F110" s="3">
        <f t="shared" si="6"/>
        <v>2</v>
      </c>
      <c r="G110" s="1" t="s">
        <v>219</v>
      </c>
      <c r="H110" s="4">
        <v>2</v>
      </c>
      <c r="I110" s="3">
        <f t="shared" si="7"/>
        <v>2</v>
      </c>
      <c r="J110">
        <v>1.02</v>
      </c>
      <c r="K110">
        <v>9.0299999999999994</v>
      </c>
      <c r="L110">
        <v>0.65</v>
      </c>
      <c r="M110">
        <v>4.54</v>
      </c>
      <c r="N110">
        <v>76.63</v>
      </c>
      <c r="O110">
        <v>2.44</v>
      </c>
      <c r="P110">
        <v>4.84</v>
      </c>
      <c r="Q110">
        <v>0.86</v>
      </c>
    </row>
    <row r="111" spans="1:17" ht="120" x14ac:dyDescent="0.25">
      <c r="A111" s="1" t="s">
        <v>220</v>
      </c>
      <c r="B111" s="4">
        <v>43.77</v>
      </c>
      <c r="C111" s="5">
        <v>56.24</v>
      </c>
      <c r="D111" s="5">
        <f t="shared" si="4"/>
        <v>2</v>
      </c>
      <c r="E111" s="5">
        <f t="shared" si="5"/>
        <v>2</v>
      </c>
      <c r="F111" s="3">
        <f t="shared" si="6"/>
        <v>1</v>
      </c>
      <c r="G111" s="1" t="s">
        <v>221</v>
      </c>
      <c r="H111" s="4">
        <v>2</v>
      </c>
      <c r="I111" s="3">
        <f t="shared" si="7"/>
        <v>2</v>
      </c>
      <c r="J111">
        <v>0.01</v>
      </c>
      <c r="K111">
        <v>7.0000000000000007E-2</v>
      </c>
      <c r="L111">
        <v>0.01</v>
      </c>
      <c r="M111">
        <v>0.02</v>
      </c>
      <c r="N111">
        <v>99.53</v>
      </c>
      <c r="O111">
        <v>0.04</v>
      </c>
      <c r="P111">
        <v>0.23</v>
      </c>
      <c r="Q111">
        <v>0.08</v>
      </c>
    </row>
    <row r="112" spans="1:17" ht="45" x14ac:dyDescent="0.25">
      <c r="A112" s="1" t="s">
        <v>222</v>
      </c>
      <c r="B112" s="4">
        <v>88.85</v>
      </c>
      <c r="C112" s="5">
        <v>2.83</v>
      </c>
      <c r="D112" s="5">
        <f t="shared" si="4"/>
        <v>4</v>
      </c>
      <c r="E112" s="5">
        <f t="shared" si="5"/>
        <v>4</v>
      </c>
      <c r="F112" s="3">
        <f t="shared" si="6"/>
        <v>3</v>
      </c>
      <c r="G112" s="1" t="s">
        <v>223</v>
      </c>
      <c r="H112" s="4">
        <v>3</v>
      </c>
      <c r="I112" s="3">
        <f t="shared" si="7"/>
        <v>3</v>
      </c>
      <c r="J112">
        <v>0.01</v>
      </c>
      <c r="K112">
        <v>0.71</v>
      </c>
      <c r="L112">
        <v>0.01</v>
      </c>
      <c r="M112">
        <v>0.09</v>
      </c>
      <c r="N112">
        <v>98.53</v>
      </c>
      <c r="O112">
        <v>7.0000000000000007E-2</v>
      </c>
      <c r="P112">
        <v>0.45</v>
      </c>
      <c r="Q112">
        <v>0.14000000000000001</v>
      </c>
    </row>
    <row r="113" spans="1:17" ht="150" x14ac:dyDescent="0.25">
      <c r="A113" s="1" t="s">
        <v>224</v>
      </c>
      <c r="B113" s="4">
        <v>7.78</v>
      </c>
      <c r="C113" s="5">
        <v>49.59</v>
      </c>
      <c r="D113" s="5">
        <f t="shared" si="4"/>
        <v>2</v>
      </c>
      <c r="E113" s="5">
        <f t="shared" si="5"/>
        <v>2</v>
      </c>
      <c r="F113" s="3">
        <f t="shared" si="6"/>
        <v>1</v>
      </c>
      <c r="G113" s="1" t="s">
        <v>225</v>
      </c>
      <c r="H113" s="4">
        <v>2</v>
      </c>
      <c r="I113" s="3">
        <f t="shared" si="7"/>
        <v>2</v>
      </c>
      <c r="J113">
        <v>4.04</v>
      </c>
      <c r="K113">
        <v>0.56999999999999995</v>
      </c>
      <c r="L113">
        <v>1.58</v>
      </c>
      <c r="M113">
        <v>2.85</v>
      </c>
      <c r="N113">
        <v>78.599999999999994</v>
      </c>
      <c r="O113">
        <v>4.71</v>
      </c>
      <c r="P113">
        <v>2.0099999999999998</v>
      </c>
      <c r="Q113">
        <v>5.64</v>
      </c>
    </row>
    <row r="114" spans="1:17" ht="150" x14ac:dyDescent="0.25">
      <c r="A114" s="1" t="s">
        <v>226</v>
      </c>
      <c r="B114" s="4">
        <v>98.62</v>
      </c>
      <c r="C114" s="5">
        <v>5.78</v>
      </c>
      <c r="D114" s="5">
        <f t="shared" si="4"/>
        <v>4</v>
      </c>
      <c r="E114" s="5">
        <f t="shared" si="5"/>
        <v>4</v>
      </c>
      <c r="F114" s="3">
        <f t="shared" si="6"/>
        <v>3</v>
      </c>
      <c r="G114" s="1" t="s">
        <v>227</v>
      </c>
      <c r="H114" s="4">
        <v>3</v>
      </c>
      <c r="I114" s="3">
        <f t="shared" si="7"/>
        <v>3</v>
      </c>
      <c r="J114">
        <v>3.88</v>
      </c>
      <c r="K114">
        <v>0.51</v>
      </c>
      <c r="L114">
        <v>3.07</v>
      </c>
      <c r="M114">
        <v>2.29</v>
      </c>
      <c r="N114">
        <v>75.83</v>
      </c>
      <c r="O114">
        <v>8.15</v>
      </c>
      <c r="P114">
        <v>4.91</v>
      </c>
      <c r="Q114">
        <v>1.35</v>
      </c>
    </row>
    <row r="115" spans="1:17" ht="60" x14ac:dyDescent="0.25">
      <c r="A115" s="1" t="s">
        <v>228</v>
      </c>
      <c r="B115" s="4">
        <v>0.77</v>
      </c>
      <c r="C115" s="5">
        <v>0.32</v>
      </c>
      <c r="D115" s="5">
        <f t="shared" si="4"/>
        <v>2</v>
      </c>
      <c r="E115" s="5">
        <f t="shared" si="5"/>
        <v>2</v>
      </c>
      <c r="F115" s="3">
        <f t="shared" si="6"/>
        <v>2</v>
      </c>
      <c r="G115" s="1" t="s">
        <v>229</v>
      </c>
      <c r="H115" s="4">
        <v>3</v>
      </c>
      <c r="I115" s="3">
        <f t="shared" si="7"/>
        <v>3</v>
      </c>
      <c r="J115">
        <v>0.51</v>
      </c>
      <c r="K115">
        <v>0.65</v>
      </c>
      <c r="L115">
        <v>0.16</v>
      </c>
      <c r="M115">
        <v>0.43</v>
      </c>
      <c r="N115">
        <v>96.06</v>
      </c>
      <c r="O115">
        <v>0.51</v>
      </c>
      <c r="P115">
        <v>1.44</v>
      </c>
      <c r="Q115">
        <v>0.25</v>
      </c>
    </row>
    <row r="116" spans="1:17" ht="105" x14ac:dyDescent="0.25">
      <c r="A116" s="1" t="s">
        <v>230</v>
      </c>
      <c r="B116" s="4">
        <v>82.57</v>
      </c>
      <c r="C116" s="5">
        <v>0.45</v>
      </c>
      <c r="D116" s="5">
        <f t="shared" si="4"/>
        <v>4</v>
      </c>
      <c r="E116" s="5">
        <f t="shared" si="5"/>
        <v>4</v>
      </c>
      <c r="F116" s="3">
        <f t="shared" si="6"/>
        <v>3</v>
      </c>
      <c r="G116" s="1" t="s">
        <v>231</v>
      </c>
      <c r="H116" s="4">
        <v>3</v>
      </c>
      <c r="I116" s="3">
        <f t="shared" si="7"/>
        <v>3</v>
      </c>
      <c r="J116">
        <v>0.51</v>
      </c>
      <c r="K116">
        <v>0.4</v>
      </c>
      <c r="L116">
        <v>0.17</v>
      </c>
      <c r="M116">
        <v>1.34</v>
      </c>
      <c r="N116">
        <v>52.52</v>
      </c>
      <c r="O116">
        <v>0.27</v>
      </c>
      <c r="P116">
        <v>44.78</v>
      </c>
      <c r="Q116">
        <v>0.01</v>
      </c>
    </row>
    <row r="117" spans="1:17" ht="30" x14ac:dyDescent="0.25">
      <c r="A117" s="1" t="s">
        <v>232</v>
      </c>
      <c r="B117" s="4">
        <v>20.09</v>
      </c>
      <c r="C117" s="5">
        <v>31.47</v>
      </c>
      <c r="D117" s="5">
        <f t="shared" si="4"/>
        <v>2</v>
      </c>
      <c r="E117" s="5">
        <f t="shared" si="5"/>
        <v>2</v>
      </c>
      <c r="F117" s="3">
        <f t="shared" si="6"/>
        <v>1</v>
      </c>
      <c r="G117" s="1" t="s">
        <v>233</v>
      </c>
      <c r="H117" s="4">
        <v>2</v>
      </c>
      <c r="I117" s="3">
        <f t="shared" si="7"/>
        <v>2</v>
      </c>
      <c r="J117">
        <v>5.96</v>
      </c>
      <c r="K117">
        <v>5.18</v>
      </c>
      <c r="L117">
        <v>6.04</v>
      </c>
      <c r="M117">
        <v>10.17</v>
      </c>
      <c r="N117">
        <v>41.03</v>
      </c>
      <c r="O117">
        <v>10.15</v>
      </c>
      <c r="P117">
        <v>11.21</v>
      </c>
      <c r="Q117">
        <v>10.26</v>
      </c>
    </row>
    <row r="118" spans="1:17" ht="105" x14ac:dyDescent="0.25">
      <c r="A118" s="1" t="s">
        <v>234</v>
      </c>
      <c r="B118" s="4">
        <v>85.75</v>
      </c>
      <c r="C118" s="5">
        <v>0.97</v>
      </c>
      <c r="D118" s="5">
        <f t="shared" si="4"/>
        <v>4</v>
      </c>
      <c r="E118" s="5">
        <f t="shared" si="5"/>
        <v>4</v>
      </c>
      <c r="F118" s="3">
        <f t="shared" si="6"/>
        <v>3</v>
      </c>
      <c r="G118" s="1" t="s">
        <v>235</v>
      </c>
      <c r="H118" s="4">
        <v>3</v>
      </c>
      <c r="I118" s="3">
        <f t="shared" si="7"/>
        <v>3</v>
      </c>
      <c r="J118">
        <v>0.04</v>
      </c>
      <c r="K118">
        <v>0.12</v>
      </c>
      <c r="L118">
        <v>0.02</v>
      </c>
      <c r="M118">
        <v>0.11</v>
      </c>
      <c r="N118">
        <v>92.05</v>
      </c>
      <c r="O118">
        <v>0.08</v>
      </c>
      <c r="P118">
        <v>7.59</v>
      </c>
      <c r="Q118">
        <v>0.01</v>
      </c>
    </row>
    <row r="119" spans="1:17" ht="240" x14ac:dyDescent="0.25">
      <c r="A119" s="1" t="s">
        <v>236</v>
      </c>
      <c r="B119" s="4">
        <v>5.31</v>
      </c>
      <c r="C119" s="5">
        <v>43.63</v>
      </c>
      <c r="D119" s="5">
        <f t="shared" si="4"/>
        <v>2</v>
      </c>
      <c r="E119" s="5">
        <f t="shared" si="5"/>
        <v>2</v>
      </c>
      <c r="F119" s="3">
        <f t="shared" si="6"/>
        <v>1</v>
      </c>
      <c r="G119" s="1" t="s">
        <v>237</v>
      </c>
      <c r="H119" s="4">
        <v>2</v>
      </c>
      <c r="I119" s="3">
        <f t="shared" si="7"/>
        <v>2</v>
      </c>
      <c r="J119">
        <v>0.18</v>
      </c>
      <c r="K119">
        <v>0.47</v>
      </c>
      <c r="L119">
        <v>0.17</v>
      </c>
      <c r="M119">
        <v>0.37</v>
      </c>
      <c r="N119">
        <v>93.9</v>
      </c>
      <c r="O119">
        <v>0.56000000000000005</v>
      </c>
      <c r="P119">
        <v>4.16</v>
      </c>
      <c r="Q119">
        <v>0.2</v>
      </c>
    </row>
    <row r="120" spans="1:17" ht="45" x14ac:dyDescent="0.25">
      <c r="A120" s="1" t="s">
        <v>238</v>
      </c>
      <c r="B120" s="4">
        <v>98.21</v>
      </c>
      <c r="C120" s="5">
        <v>8.06</v>
      </c>
      <c r="D120" s="5">
        <f t="shared" si="4"/>
        <v>4</v>
      </c>
      <c r="E120" s="5">
        <f t="shared" si="5"/>
        <v>4</v>
      </c>
      <c r="F120" s="3">
        <f t="shared" si="6"/>
        <v>3</v>
      </c>
      <c r="G120" s="1" t="s">
        <v>239</v>
      </c>
      <c r="H120" s="4">
        <v>2</v>
      </c>
      <c r="I120" s="3">
        <f t="shared" si="7"/>
        <v>2</v>
      </c>
      <c r="J120">
        <v>5.37</v>
      </c>
      <c r="K120">
        <v>1.26</v>
      </c>
      <c r="L120">
        <v>2.41</v>
      </c>
      <c r="M120">
        <v>4.4400000000000004</v>
      </c>
      <c r="N120">
        <v>65.400000000000006</v>
      </c>
      <c r="O120">
        <v>4.6500000000000004</v>
      </c>
      <c r="P120">
        <v>15.99</v>
      </c>
      <c r="Q120">
        <v>0.48</v>
      </c>
    </row>
    <row r="121" spans="1:17" ht="135" x14ac:dyDescent="0.25">
      <c r="A121" s="1" t="s">
        <v>240</v>
      </c>
      <c r="B121" s="4">
        <v>99.06</v>
      </c>
      <c r="C121" s="5">
        <v>1.85</v>
      </c>
      <c r="D121" s="5">
        <f t="shared" si="4"/>
        <v>4</v>
      </c>
      <c r="E121" s="5">
        <f t="shared" si="5"/>
        <v>4</v>
      </c>
      <c r="F121" s="3">
        <f t="shared" si="6"/>
        <v>3</v>
      </c>
      <c r="G121" s="1" t="s">
        <v>241</v>
      </c>
      <c r="H121" s="4">
        <v>2</v>
      </c>
      <c r="I121" s="3">
        <f t="shared" si="7"/>
        <v>2</v>
      </c>
      <c r="J121">
        <v>0.55000000000000004</v>
      </c>
      <c r="K121">
        <v>0.56999999999999995</v>
      </c>
      <c r="L121">
        <v>0.21</v>
      </c>
      <c r="M121">
        <v>0.76</v>
      </c>
      <c r="N121">
        <v>92.69</v>
      </c>
      <c r="O121">
        <v>0.54</v>
      </c>
      <c r="P121">
        <v>4.59</v>
      </c>
      <c r="Q121">
        <v>0.09</v>
      </c>
    </row>
    <row r="122" spans="1:17" ht="45" x14ac:dyDescent="0.25">
      <c r="A122" s="1" t="s">
        <v>242</v>
      </c>
      <c r="B122" s="4">
        <v>98.88</v>
      </c>
      <c r="C122" s="5">
        <v>1.05</v>
      </c>
      <c r="D122" s="5">
        <f t="shared" si="4"/>
        <v>4</v>
      </c>
      <c r="E122" s="5">
        <f t="shared" si="5"/>
        <v>4</v>
      </c>
      <c r="F122" s="3">
        <f t="shared" si="6"/>
        <v>3</v>
      </c>
      <c r="G122" s="1" t="s">
        <v>243</v>
      </c>
      <c r="H122" s="4">
        <v>2</v>
      </c>
      <c r="I122" s="3">
        <f t="shared" si="7"/>
        <v>2</v>
      </c>
      <c r="J122">
        <v>0.01</v>
      </c>
      <c r="K122">
        <v>0.1</v>
      </c>
      <c r="L122">
        <v>0</v>
      </c>
      <c r="M122">
        <v>0.01</v>
      </c>
      <c r="N122">
        <v>99.67</v>
      </c>
      <c r="O122">
        <v>0.02</v>
      </c>
      <c r="P122">
        <v>0.15</v>
      </c>
      <c r="Q122">
        <v>0.04</v>
      </c>
    </row>
    <row r="123" spans="1:17" ht="30" x14ac:dyDescent="0.25">
      <c r="A123" s="1" t="s">
        <v>244</v>
      </c>
      <c r="B123" s="4">
        <v>99.27</v>
      </c>
      <c r="C123" s="5">
        <v>0.45</v>
      </c>
      <c r="D123" s="5">
        <f t="shared" si="4"/>
        <v>4</v>
      </c>
      <c r="E123" s="5">
        <f t="shared" si="5"/>
        <v>4</v>
      </c>
      <c r="F123" s="3">
        <f t="shared" si="6"/>
        <v>3</v>
      </c>
      <c r="G123" s="1" t="s">
        <v>245</v>
      </c>
      <c r="H123" s="4">
        <v>2</v>
      </c>
      <c r="I123" s="3">
        <f t="shared" si="7"/>
        <v>2</v>
      </c>
      <c r="J123">
        <v>0.02</v>
      </c>
      <c r="K123">
        <v>0.19</v>
      </c>
      <c r="L123">
        <v>0.02</v>
      </c>
      <c r="M123">
        <v>7.0000000000000007E-2</v>
      </c>
      <c r="N123">
        <v>98.43</v>
      </c>
      <c r="O123">
        <v>0.08</v>
      </c>
      <c r="P123">
        <v>1.1299999999999999</v>
      </c>
      <c r="Q123">
        <v>0.06</v>
      </c>
    </row>
    <row r="124" spans="1:17" ht="90" x14ac:dyDescent="0.25">
      <c r="A124" s="1" t="s">
        <v>246</v>
      </c>
      <c r="B124" s="4">
        <v>91.93</v>
      </c>
      <c r="C124" s="5">
        <v>59.57</v>
      </c>
      <c r="D124" s="5">
        <f t="shared" si="4"/>
        <v>3</v>
      </c>
      <c r="E124" s="5">
        <f t="shared" si="5"/>
        <v>3</v>
      </c>
      <c r="F124" s="3">
        <f t="shared" si="6"/>
        <v>3</v>
      </c>
      <c r="G124" s="1" t="s">
        <v>247</v>
      </c>
      <c r="H124" s="4">
        <v>2</v>
      </c>
      <c r="I124" s="3">
        <f t="shared" si="7"/>
        <v>2</v>
      </c>
      <c r="J124">
        <v>0.89</v>
      </c>
      <c r="K124">
        <v>0.39</v>
      </c>
      <c r="L124">
        <v>0.31</v>
      </c>
      <c r="M124">
        <v>0.53</v>
      </c>
      <c r="N124">
        <v>94.07</v>
      </c>
      <c r="O124">
        <v>0.74</v>
      </c>
      <c r="P124">
        <v>2.87</v>
      </c>
      <c r="Q124">
        <v>0.21</v>
      </c>
    </row>
    <row r="125" spans="1:17" ht="120" x14ac:dyDescent="0.25">
      <c r="A125" s="1" t="s">
        <v>248</v>
      </c>
      <c r="B125" s="4">
        <v>0</v>
      </c>
      <c r="C125" s="5">
        <v>0.01</v>
      </c>
      <c r="D125" s="5">
        <f t="shared" si="4"/>
        <v>2</v>
      </c>
      <c r="E125" s="5">
        <f t="shared" si="5"/>
        <v>2</v>
      </c>
      <c r="F125" s="3">
        <f t="shared" si="6"/>
        <v>2</v>
      </c>
      <c r="G125" s="1" t="s">
        <v>249</v>
      </c>
      <c r="H125" s="4">
        <v>2</v>
      </c>
      <c r="I125" s="3">
        <f t="shared" si="7"/>
        <v>2</v>
      </c>
      <c r="J125">
        <v>1.34</v>
      </c>
      <c r="K125">
        <v>0.79</v>
      </c>
      <c r="L125">
        <v>0.44</v>
      </c>
      <c r="M125">
        <v>1</v>
      </c>
      <c r="N125">
        <v>89.24</v>
      </c>
      <c r="O125">
        <v>0.95</v>
      </c>
      <c r="P125">
        <v>6.02</v>
      </c>
      <c r="Q125">
        <v>0.21</v>
      </c>
    </row>
    <row r="126" spans="1:17" ht="90" x14ac:dyDescent="0.25">
      <c r="A126" s="1" t="s">
        <v>250</v>
      </c>
      <c r="B126" s="4">
        <v>4.5</v>
      </c>
      <c r="C126" s="5">
        <v>24.67</v>
      </c>
      <c r="D126" s="5">
        <f t="shared" si="4"/>
        <v>2</v>
      </c>
      <c r="E126" s="5">
        <f t="shared" si="5"/>
        <v>2</v>
      </c>
      <c r="F126" s="3">
        <f t="shared" si="6"/>
        <v>1</v>
      </c>
      <c r="G126" s="1" t="s">
        <v>251</v>
      </c>
      <c r="H126" s="4">
        <v>2</v>
      </c>
      <c r="I126" s="3">
        <f t="shared" si="7"/>
        <v>2</v>
      </c>
      <c r="J126">
        <v>23.78</v>
      </c>
      <c r="K126">
        <v>0.86</v>
      </c>
      <c r="L126">
        <v>3.86</v>
      </c>
      <c r="M126">
        <v>4.59</v>
      </c>
      <c r="N126">
        <v>47.05</v>
      </c>
      <c r="O126">
        <v>4.0199999999999996</v>
      </c>
      <c r="P126">
        <v>15.65</v>
      </c>
      <c r="Q126">
        <v>0.19</v>
      </c>
    </row>
    <row r="127" spans="1:17" ht="225" x14ac:dyDescent="0.25">
      <c r="A127" s="1" t="s">
        <v>252</v>
      </c>
      <c r="B127" s="4">
        <v>0.01</v>
      </c>
      <c r="C127" s="5">
        <v>0</v>
      </c>
      <c r="D127" s="5">
        <f t="shared" si="4"/>
        <v>2</v>
      </c>
      <c r="E127" s="5">
        <f t="shared" si="5"/>
        <v>2</v>
      </c>
      <c r="F127" s="3">
        <f t="shared" si="6"/>
        <v>2</v>
      </c>
      <c r="G127" s="1" t="s">
        <v>253</v>
      </c>
      <c r="H127" s="4">
        <v>2</v>
      </c>
      <c r="I127" s="3">
        <f t="shared" si="7"/>
        <v>2</v>
      </c>
      <c r="J127">
        <v>9.4499999999999993</v>
      </c>
      <c r="K127">
        <v>0.84</v>
      </c>
      <c r="L127">
        <v>7.05</v>
      </c>
      <c r="M127">
        <v>10.54</v>
      </c>
      <c r="N127">
        <v>11.57</v>
      </c>
      <c r="O127">
        <v>34.700000000000003</v>
      </c>
      <c r="P127">
        <v>25.5</v>
      </c>
      <c r="Q127">
        <v>0.35</v>
      </c>
    </row>
    <row r="128" spans="1:17" ht="45" x14ac:dyDescent="0.25">
      <c r="A128" s="1" t="s">
        <v>254</v>
      </c>
      <c r="B128" s="4">
        <v>99.82</v>
      </c>
      <c r="C128" s="5">
        <v>1.26</v>
      </c>
      <c r="D128" s="5">
        <f t="shared" si="4"/>
        <v>4</v>
      </c>
      <c r="E128" s="5">
        <f t="shared" si="5"/>
        <v>4</v>
      </c>
      <c r="F128" s="3">
        <f t="shared" si="6"/>
        <v>3</v>
      </c>
      <c r="G128" s="1" t="s">
        <v>255</v>
      </c>
      <c r="H128" s="4">
        <v>3</v>
      </c>
      <c r="I128" s="3">
        <f t="shared" si="7"/>
        <v>3</v>
      </c>
      <c r="J128">
        <v>0.16</v>
      </c>
      <c r="K128">
        <v>0.18</v>
      </c>
      <c r="L128">
        <v>0.08</v>
      </c>
      <c r="M128">
        <v>0.18</v>
      </c>
      <c r="N128">
        <v>97.61</v>
      </c>
      <c r="O128">
        <v>0.25</v>
      </c>
      <c r="P128">
        <v>1.44</v>
      </c>
      <c r="Q128">
        <v>0.11</v>
      </c>
    </row>
    <row r="129" spans="1:17" ht="30" x14ac:dyDescent="0.25">
      <c r="A129" s="1" t="s">
        <v>256</v>
      </c>
      <c r="B129" s="4">
        <v>78.67</v>
      </c>
      <c r="C129" s="5">
        <v>1.26</v>
      </c>
      <c r="D129" s="5">
        <f t="shared" si="4"/>
        <v>4</v>
      </c>
      <c r="E129" s="5">
        <f t="shared" si="5"/>
        <v>4</v>
      </c>
      <c r="F129" s="3">
        <f t="shared" si="6"/>
        <v>3</v>
      </c>
      <c r="G129" s="1" t="s">
        <v>257</v>
      </c>
      <c r="H129" s="4">
        <v>4</v>
      </c>
      <c r="I129" s="3">
        <f t="shared" si="7"/>
        <v>3</v>
      </c>
      <c r="J129">
        <v>0.18</v>
      </c>
      <c r="K129">
        <v>0.09</v>
      </c>
      <c r="L129">
        <v>0.06</v>
      </c>
      <c r="M129">
        <v>0.08</v>
      </c>
      <c r="N129">
        <v>98.83</v>
      </c>
      <c r="O129">
        <v>0.15</v>
      </c>
      <c r="P129">
        <v>0.51</v>
      </c>
      <c r="Q129">
        <v>0.11</v>
      </c>
    </row>
    <row r="130" spans="1:17" ht="30" x14ac:dyDescent="0.25">
      <c r="A130" s="1" t="s">
        <v>258</v>
      </c>
      <c r="B130" s="4">
        <v>87.17</v>
      </c>
      <c r="C130" s="5">
        <v>10.220000000000001</v>
      </c>
      <c r="D130" s="5">
        <f t="shared" si="4"/>
        <v>4</v>
      </c>
      <c r="E130" s="5">
        <f t="shared" si="5"/>
        <v>4</v>
      </c>
      <c r="F130" s="3">
        <f t="shared" si="6"/>
        <v>3</v>
      </c>
      <c r="G130" s="1" t="s">
        <v>259</v>
      </c>
      <c r="H130" s="4">
        <v>3</v>
      </c>
      <c r="I130" s="3">
        <f t="shared" si="7"/>
        <v>3</v>
      </c>
      <c r="J130">
        <v>22.4</v>
      </c>
      <c r="K130">
        <v>5.16</v>
      </c>
      <c r="L130">
        <v>3.56</v>
      </c>
      <c r="M130">
        <v>11.3</v>
      </c>
      <c r="N130">
        <v>43.13</v>
      </c>
      <c r="O130">
        <v>6.72</v>
      </c>
      <c r="P130">
        <v>6.7</v>
      </c>
      <c r="Q130">
        <v>1.02</v>
      </c>
    </row>
    <row r="131" spans="1:17" ht="330" x14ac:dyDescent="0.25">
      <c r="A131" s="1" t="s">
        <v>260</v>
      </c>
      <c r="B131" s="4">
        <v>21.67</v>
      </c>
      <c r="C131" s="5">
        <v>4.84</v>
      </c>
      <c r="D131" s="5">
        <f t="shared" ref="D131:D194" si="8">IF(OR(ABS(B131-C131)&lt;20,ABS(C131-B131)&lt;20),2,IF(AND(B131&gt;50,B131-C131&gt;50),4,IF(B131&gt;50,3,IF(AND(C131&gt;50,ABS(C131-B131)&gt;50),0,IF(C131&gt;50,1,IF(OR(AND(B131&lt;50,C131&lt;50),AND(B131&gt;50,C131&gt;50)),2,"Problema"))))))</f>
        <v>2</v>
      </c>
      <c r="E131" s="5">
        <f t="shared" ref="E131:E194" si="9">IF(OR(ABS(B131-C131)&lt;30,ABS(C131-B131)&lt;30),2,IF(AND(B131&gt;50,B131-C131&gt;60),4,IF(B131&gt;50,3,IF(AND(C131&gt;50,ABS(C131-B131)&gt;60),0,IF(C131&gt;50,1,IF(OR(AND(B131&lt;50,C131&lt;50),AND(B131&gt;50,C131&gt;50)),2,"Problema"))))))</f>
        <v>2</v>
      </c>
      <c r="F131" s="3">
        <f t="shared" ref="F131:F194" si="10">IF(OR(ABS(B131-C131)&lt;10,ABS(C131-B131)&lt;10),2,IF(B131&gt;C131,3, IF(C131&gt;B131,1,"Problema")  ))</f>
        <v>3</v>
      </c>
      <c r="G131" s="1" t="s">
        <v>261</v>
      </c>
      <c r="H131" s="4">
        <v>1</v>
      </c>
      <c r="I131" s="3">
        <f t="shared" ref="I131:I194" si="11">IF(H131=2,2,IF(H131&gt;2,3,IF(H131&lt;2,1,"Problema")))</f>
        <v>1</v>
      </c>
      <c r="J131">
        <v>0.05</v>
      </c>
      <c r="K131">
        <v>0.02</v>
      </c>
      <c r="L131">
        <v>0.01</v>
      </c>
      <c r="M131">
        <v>0.02</v>
      </c>
      <c r="N131">
        <v>99.59</v>
      </c>
      <c r="O131">
        <v>0.03</v>
      </c>
      <c r="P131">
        <v>0.26</v>
      </c>
      <c r="Q131">
        <v>0.02</v>
      </c>
    </row>
    <row r="132" spans="1:17" ht="45" x14ac:dyDescent="0.25">
      <c r="A132" s="1" t="s">
        <v>262</v>
      </c>
      <c r="B132" s="4">
        <v>39.67</v>
      </c>
      <c r="C132" s="5">
        <v>86.05</v>
      </c>
      <c r="D132" s="5">
        <f t="shared" si="8"/>
        <v>1</v>
      </c>
      <c r="E132" s="5">
        <f t="shared" si="9"/>
        <v>1</v>
      </c>
      <c r="F132" s="3">
        <f t="shared" si="10"/>
        <v>1</v>
      </c>
      <c r="G132" s="1" t="s">
        <v>263</v>
      </c>
      <c r="H132" s="4">
        <v>2</v>
      </c>
      <c r="I132" s="3">
        <f t="shared" si="11"/>
        <v>2</v>
      </c>
      <c r="J132">
        <v>1.24</v>
      </c>
      <c r="K132">
        <v>0.38</v>
      </c>
      <c r="L132">
        <v>0.49</v>
      </c>
      <c r="M132">
        <v>0.81</v>
      </c>
      <c r="N132">
        <v>91.65</v>
      </c>
      <c r="O132">
        <v>1.3</v>
      </c>
      <c r="P132">
        <v>3.89</v>
      </c>
      <c r="Q132">
        <v>0.26</v>
      </c>
    </row>
    <row r="133" spans="1:17" ht="75" x14ac:dyDescent="0.25">
      <c r="A133" s="1" t="s">
        <v>264</v>
      </c>
      <c r="B133" s="4">
        <v>97.11</v>
      </c>
      <c r="C133" s="5">
        <v>1.78</v>
      </c>
      <c r="D133" s="5">
        <f t="shared" si="8"/>
        <v>4</v>
      </c>
      <c r="E133" s="5">
        <f t="shared" si="9"/>
        <v>4</v>
      </c>
      <c r="F133" s="3">
        <f t="shared" si="10"/>
        <v>3</v>
      </c>
      <c r="G133" s="1" t="s">
        <v>265</v>
      </c>
      <c r="H133" s="4">
        <v>3</v>
      </c>
      <c r="I133" s="3">
        <f t="shared" si="11"/>
        <v>3</v>
      </c>
      <c r="J133">
        <v>0.69</v>
      </c>
      <c r="K133">
        <v>0.59</v>
      </c>
      <c r="L133">
        <v>0.24</v>
      </c>
      <c r="M133">
        <v>1.1299999999999999</v>
      </c>
      <c r="N133">
        <v>66.959999999999994</v>
      </c>
      <c r="O133">
        <v>0.42</v>
      </c>
      <c r="P133">
        <v>29.94</v>
      </c>
      <c r="Q133">
        <v>0.02</v>
      </c>
    </row>
    <row r="134" spans="1:17" x14ac:dyDescent="0.25">
      <c r="A134" s="1" t="s">
        <v>266</v>
      </c>
      <c r="B134" s="4">
        <v>99.08</v>
      </c>
      <c r="C134" s="5">
        <v>0.25</v>
      </c>
      <c r="D134" s="5">
        <f t="shared" si="8"/>
        <v>4</v>
      </c>
      <c r="E134" s="5">
        <f t="shared" si="9"/>
        <v>4</v>
      </c>
      <c r="F134" s="3">
        <f t="shared" si="10"/>
        <v>3</v>
      </c>
      <c r="G134" s="1" t="s">
        <v>267</v>
      </c>
      <c r="H134" s="4">
        <v>2</v>
      </c>
      <c r="I134" s="3">
        <f t="shared" si="11"/>
        <v>2</v>
      </c>
      <c r="J134">
        <v>0.25</v>
      </c>
      <c r="K134">
        <v>0.56999999999999995</v>
      </c>
      <c r="L134">
        <v>0.09</v>
      </c>
      <c r="M134">
        <v>0.27</v>
      </c>
      <c r="N134">
        <v>96.96</v>
      </c>
      <c r="O134">
        <v>0.24</v>
      </c>
      <c r="P134">
        <v>1.38</v>
      </c>
      <c r="Q134">
        <v>0.25</v>
      </c>
    </row>
    <row r="135" spans="1:17" ht="30" x14ac:dyDescent="0.25">
      <c r="A135" s="1" t="s">
        <v>268</v>
      </c>
      <c r="B135" s="4">
        <v>30.88</v>
      </c>
      <c r="C135" s="5">
        <v>91.66</v>
      </c>
      <c r="D135" s="5">
        <f t="shared" si="8"/>
        <v>0</v>
      </c>
      <c r="E135" s="5">
        <f t="shared" si="9"/>
        <v>0</v>
      </c>
      <c r="F135" s="3">
        <f t="shared" si="10"/>
        <v>1</v>
      </c>
      <c r="G135" s="1" t="s">
        <v>269</v>
      </c>
      <c r="H135" s="4">
        <v>3</v>
      </c>
      <c r="I135" s="3">
        <f t="shared" si="11"/>
        <v>3</v>
      </c>
      <c r="J135">
        <v>0.73</v>
      </c>
      <c r="K135">
        <v>9.67</v>
      </c>
      <c r="L135">
        <v>0.59</v>
      </c>
      <c r="M135">
        <v>3.86</v>
      </c>
      <c r="N135">
        <v>73.37</v>
      </c>
      <c r="O135">
        <v>2.4900000000000002</v>
      </c>
      <c r="P135">
        <v>5.1100000000000003</v>
      </c>
      <c r="Q135">
        <v>4.16</v>
      </c>
    </row>
    <row r="136" spans="1:17" x14ac:dyDescent="0.25">
      <c r="A136" s="1" t="s">
        <v>270</v>
      </c>
      <c r="B136" s="4">
        <v>41.58</v>
      </c>
      <c r="C136" s="5">
        <v>22.43</v>
      </c>
      <c r="D136" s="5">
        <f t="shared" si="8"/>
        <v>2</v>
      </c>
      <c r="E136" s="5">
        <f t="shared" si="9"/>
        <v>2</v>
      </c>
      <c r="F136" s="3">
        <f t="shared" si="10"/>
        <v>3</v>
      </c>
      <c r="G136" s="1" t="s">
        <v>271</v>
      </c>
      <c r="H136" s="4">
        <v>3</v>
      </c>
      <c r="I136" s="3">
        <f t="shared" si="11"/>
        <v>3</v>
      </c>
      <c r="J136">
        <v>2.06</v>
      </c>
      <c r="K136">
        <v>3.45</v>
      </c>
      <c r="L136">
        <v>2.19</v>
      </c>
      <c r="M136">
        <v>11.2</v>
      </c>
      <c r="N136">
        <v>32.29</v>
      </c>
      <c r="O136">
        <v>8.24</v>
      </c>
      <c r="P136">
        <v>2.73</v>
      </c>
      <c r="Q136">
        <v>37.85</v>
      </c>
    </row>
    <row r="137" spans="1:17" ht="45" x14ac:dyDescent="0.25">
      <c r="A137" s="1" t="s">
        <v>272</v>
      </c>
      <c r="B137" s="4">
        <v>99.61</v>
      </c>
      <c r="C137" s="5">
        <v>0.82</v>
      </c>
      <c r="D137" s="5">
        <f t="shared" si="8"/>
        <v>4</v>
      </c>
      <c r="E137" s="5">
        <f t="shared" si="9"/>
        <v>4</v>
      </c>
      <c r="F137" s="3">
        <f t="shared" si="10"/>
        <v>3</v>
      </c>
      <c r="G137" s="1" t="s">
        <v>273</v>
      </c>
      <c r="H137" s="4">
        <v>3</v>
      </c>
      <c r="I137" s="3">
        <f t="shared" si="11"/>
        <v>3</v>
      </c>
      <c r="J137">
        <v>0.02</v>
      </c>
      <c r="K137">
        <v>0.09</v>
      </c>
      <c r="L137">
        <v>0.01</v>
      </c>
      <c r="M137">
        <v>0.03</v>
      </c>
      <c r="N137">
        <v>99.36</v>
      </c>
      <c r="O137">
        <v>0.06</v>
      </c>
      <c r="P137">
        <v>0.25</v>
      </c>
      <c r="Q137">
        <v>0.17</v>
      </c>
    </row>
    <row r="138" spans="1:17" x14ac:dyDescent="0.25">
      <c r="A138" s="1" t="s">
        <v>274</v>
      </c>
      <c r="B138" s="4">
        <v>99.24</v>
      </c>
      <c r="C138" s="5">
        <v>0.51</v>
      </c>
      <c r="D138" s="5">
        <f t="shared" si="8"/>
        <v>4</v>
      </c>
      <c r="E138" s="5">
        <f t="shared" si="9"/>
        <v>4</v>
      </c>
      <c r="F138" s="3">
        <f t="shared" si="10"/>
        <v>3</v>
      </c>
      <c r="G138" s="1" t="s">
        <v>275</v>
      </c>
      <c r="H138" s="4">
        <v>4</v>
      </c>
      <c r="I138" s="3">
        <f t="shared" si="11"/>
        <v>3</v>
      </c>
      <c r="J138">
        <v>0.03</v>
      </c>
      <c r="K138">
        <v>0.02</v>
      </c>
      <c r="L138">
        <v>0.01</v>
      </c>
      <c r="M138">
        <v>0.01</v>
      </c>
      <c r="N138">
        <v>99.75</v>
      </c>
      <c r="O138">
        <v>0.03</v>
      </c>
      <c r="P138">
        <v>0.11</v>
      </c>
      <c r="Q138">
        <v>0.04</v>
      </c>
    </row>
    <row r="139" spans="1:17" ht="30" x14ac:dyDescent="0.25">
      <c r="A139" s="1" t="s">
        <v>276</v>
      </c>
      <c r="B139" s="4">
        <v>98.55</v>
      </c>
      <c r="C139" s="5">
        <v>6.24</v>
      </c>
      <c r="D139" s="5">
        <f t="shared" si="8"/>
        <v>4</v>
      </c>
      <c r="E139" s="5">
        <f t="shared" si="9"/>
        <v>4</v>
      </c>
      <c r="F139" s="3">
        <f t="shared" si="10"/>
        <v>3</v>
      </c>
      <c r="G139" s="1" t="s">
        <v>277</v>
      </c>
      <c r="H139" s="4">
        <v>3</v>
      </c>
      <c r="I139" s="3">
        <f t="shared" si="11"/>
        <v>3</v>
      </c>
      <c r="J139">
        <v>0.53</v>
      </c>
      <c r="K139">
        <v>0.08</v>
      </c>
      <c r="L139">
        <v>0.08</v>
      </c>
      <c r="M139">
        <v>0.19</v>
      </c>
      <c r="N139">
        <v>95.67</v>
      </c>
      <c r="O139">
        <v>0.15</v>
      </c>
      <c r="P139">
        <v>3.29</v>
      </c>
      <c r="Q139">
        <v>0.01</v>
      </c>
    </row>
    <row r="140" spans="1:17" ht="45" x14ac:dyDescent="0.25">
      <c r="A140" s="1" t="s">
        <v>278</v>
      </c>
      <c r="B140" s="4">
        <v>52.17</v>
      </c>
      <c r="C140" s="5">
        <v>31.77</v>
      </c>
      <c r="D140" s="5">
        <f t="shared" si="8"/>
        <v>3</v>
      </c>
      <c r="E140" s="5">
        <f t="shared" si="9"/>
        <v>2</v>
      </c>
      <c r="F140" s="3">
        <f t="shared" si="10"/>
        <v>3</v>
      </c>
      <c r="G140" s="1" t="s">
        <v>279</v>
      </c>
      <c r="H140" s="4">
        <v>2</v>
      </c>
      <c r="I140" s="3">
        <f t="shared" si="11"/>
        <v>2</v>
      </c>
      <c r="J140">
        <v>62.68</v>
      </c>
      <c r="K140">
        <v>0.88</v>
      </c>
      <c r="L140">
        <v>4.96</v>
      </c>
      <c r="M140">
        <v>6.94</v>
      </c>
      <c r="N140">
        <v>13.17</v>
      </c>
      <c r="O140">
        <v>6.98</v>
      </c>
      <c r="P140">
        <v>4.18</v>
      </c>
      <c r="Q140">
        <v>0.23</v>
      </c>
    </row>
    <row r="141" spans="1:17" ht="75" x14ac:dyDescent="0.25">
      <c r="A141" s="1" t="s">
        <v>280</v>
      </c>
      <c r="B141" s="4">
        <v>0.14000000000000001</v>
      </c>
      <c r="C141" s="5">
        <v>0.97</v>
      </c>
      <c r="D141" s="5">
        <f t="shared" si="8"/>
        <v>2</v>
      </c>
      <c r="E141" s="5">
        <f t="shared" si="9"/>
        <v>2</v>
      </c>
      <c r="F141" s="3">
        <f t="shared" si="10"/>
        <v>2</v>
      </c>
      <c r="G141" s="1" t="s">
        <v>281</v>
      </c>
      <c r="H141" s="4">
        <v>2</v>
      </c>
      <c r="I141" s="3">
        <f t="shared" si="11"/>
        <v>2</v>
      </c>
      <c r="J141">
        <v>5.4</v>
      </c>
      <c r="K141">
        <v>0.56999999999999995</v>
      </c>
      <c r="L141">
        <v>4.63</v>
      </c>
      <c r="M141">
        <v>5.29</v>
      </c>
      <c r="N141">
        <v>32.950000000000003</v>
      </c>
      <c r="O141">
        <v>29.01</v>
      </c>
      <c r="P141">
        <v>21.33</v>
      </c>
      <c r="Q141">
        <v>0.83</v>
      </c>
    </row>
    <row r="142" spans="1:17" ht="60" x14ac:dyDescent="0.25">
      <c r="A142" s="1" t="s">
        <v>282</v>
      </c>
      <c r="B142" s="4">
        <v>12.13</v>
      </c>
      <c r="C142" s="5">
        <v>90.01</v>
      </c>
      <c r="D142" s="5">
        <f t="shared" si="8"/>
        <v>0</v>
      </c>
      <c r="E142" s="5">
        <f t="shared" si="9"/>
        <v>0</v>
      </c>
      <c r="F142" s="3">
        <f t="shared" si="10"/>
        <v>1</v>
      </c>
      <c r="G142" s="1" t="s">
        <v>283</v>
      </c>
      <c r="H142" s="4">
        <v>1</v>
      </c>
      <c r="I142" s="3">
        <f t="shared" si="11"/>
        <v>1</v>
      </c>
      <c r="J142">
        <v>5.87</v>
      </c>
      <c r="K142">
        <v>2.0699999999999998</v>
      </c>
      <c r="L142">
        <v>6.17</v>
      </c>
      <c r="M142">
        <v>8.3800000000000008</v>
      </c>
      <c r="N142">
        <v>48.07</v>
      </c>
      <c r="O142">
        <v>16.07</v>
      </c>
      <c r="P142">
        <v>8.58</v>
      </c>
      <c r="Q142">
        <v>4.7699999999999996</v>
      </c>
    </row>
    <row r="143" spans="1:17" ht="90" x14ac:dyDescent="0.25">
      <c r="A143" s="1" t="s">
        <v>284</v>
      </c>
      <c r="B143" s="4">
        <v>22.46</v>
      </c>
      <c r="C143" s="5">
        <v>79.849999999999994</v>
      </c>
      <c r="D143" s="5">
        <f t="shared" si="8"/>
        <v>0</v>
      </c>
      <c r="E143" s="5">
        <f t="shared" si="9"/>
        <v>1</v>
      </c>
      <c r="F143" s="3">
        <f t="shared" si="10"/>
        <v>1</v>
      </c>
      <c r="G143" s="1" t="s">
        <v>285</v>
      </c>
      <c r="H143" s="4">
        <v>2</v>
      </c>
      <c r="I143" s="3">
        <f t="shared" si="11"/>
        <v>2</v>
      </c>
      <c r="J143">
        <v>6.52</v>
      </c>
      <c r="K143">
        <v>12.9</v>
      </c>
      <c r="L143">
        <v>6.69</v>
      </c>
      <c r="M143">
        <v>16.22</v>
      </c>
      <c r="N143">
        <v>21.87</v>
      </c>
      <c r="O143">
        <v>17.440000000000001</v>
      </c>
      <c r="P143">
        <v>15.59</v>
      </c>
      <c r="Q143">
        <v>2.77</v>
      </c>
    </row>
    <row r="144" spans="1:17" ht="165" x14ac:dyDescent="0.25">
      <c r="A144" s="1" t="s">
        <v>286</v>
      </c>
      <c r="B144" s="4">
        <v>2.5</v>
      </c>
      <c r="C144" s="5">
        <v>97.9</v>
      </c>
      <c r="D144" s="5">
        <f t="shared" si="8"/>
        <v>0</v>
      </c>
      <c r="E144" s="5">
        <f t="shared" si="9"/>
        <v>0</v>
      </c>
      <c r="F144" s="3">
        <f t="shared" si="10"/>
        <v>1</v>
      </c>
      <c r="G144" s="1" t="s">
        <v>287</v>
      </c>
      <c r="H144" s="4">
        <v>2</v>
      </c>
      <c r="I144" s="3">
        <f t="shared" si="11"/>
        <v>2</v>
      </c>
      <c r="J144">
        <v>6.4</v>
      </c>
      <c r="K144">
        <v>1.96</v>
      </c>
      <c r="L144">
        <v>3.08</v>
      </c>
      <c r="M144">
        <v>20.78</v>
      </c>
      <c r="N144">
        <v>27.65</v>
      </c>
      <c r="O144">
        <v>8.41</v>
      </c>
      <c r="P144">
        <v>31.37</v>
      </c>
      <c r="Q144">
        <v>0.35</v>
      </c>
    </row>
    <row r="145" spans="1:17" ht="270" x14ac:dyDescent="0.25">
      <c r="A145" s="1" t="s">
        <v>288</v>
      </c>
      <c r="B145" s="4">
        <v>40.64</v>
      </c>
      <c r="C145" s="5">
        <v>52.15</v>
      </c>
      <c r="D145" s="5">
        <f t="shared" si="8"/>
        <v>2</v>
      </c>
      <c r="E145" s="5">
        <f t="shared" si="9"/>
        <v>2</v>
      </c>
      <c r="F145" s="3">
        <f t="shared" si="10"/>
        <v>1</v>
      </c>
      <c r="G145" s="1" t="s">
        <v>289</v>
      </c>
      <c r="H145" s="4">
        <v>1</v>
      </c>
      <c r="I145" s="3">
        <f t="shared" si="11"/>
        <v>1</v>
      </c>
      <c r="J145">
        <v>8.35</v>
      </c>
      <c r="K145">
        <v>3.83</v>
      </c>
      <c r="L145">
        <v>4.97</v>
      </c>
      <c r="M145">
        <v>10.46</v>
      </c>
      <c r="N145">
        <v>38.409999999999997</v>
      </c>
      <c r="O145">
        <v>10.78</v>
      </c>
      <c r="P145">
        <v>21.74</v>
      </c>
      <c r="Q145">
        <v>1.45</v>
      </c>
    </row>
    <row r="146" spans="1:17" ht="150" x14ac:dyDescent="0.25">
      <c r="A146" s="1" t="s">
        <v>290</v>
      </c>
      <c r="B146" s="4">
        <v>37.54</v>
      </c>
      <c r="C146" s="5">
        <v>12.51</v>
      </c>
      <c r="D146" s="5">
        <f t="shared" si="8"/>
        <v>2</v>
      </c>
      <c r="E146" s="5">
        <f t="shared" si="9"/>
        <v>2</v>
      </c>
      <c r="F146" s="3">
        <f t="shared" si="10"/>
        <v>3</v>
      </c>
      <c r="G146" s="1" t="s">
        <v>291</v>
      </c>
      <c r="H146" s="4">
        <v>1</v>
      </c>
      <c r="I146" s="3">
        <f t="shared" si="11"/>
        <v>1</v>
      </c>
      <c r="J146">
        <v>5</v>
      </c>
      <c r="K146">
        <v>18.13</v>
      </c>
      <c r="L146">
        <v>4.18</v>
      </c>
      <c r="M146">
        <v>16.25</v>
      </c>
      <c r="N146">
        <v>29.12</v>
      </c>
      <c r="O146">
        <v>11.97</v>
      </c>
      <c r="P146">
        <v>9.93</v>
      </c>
      <c r="Q146">
        <v>5.43</v>
      </c>
    </row>
    <row r="147" spans="1:17" ht="60" x14ac:dyDescent="0.25">
      <c r="A147" s="1" t="s">
        <v>292</v>
      </c>
      <c r="B147" s="4">
        <v>17.62</v>
      </c>
      <c r="C147" s="5">
        <v>81.349999999999994</v>
      </c>
      <c r="D147" s="5">
        <f t="shared" si="8"/>
        <v>0</v>
      </c>
      <c r="E147" s="5">
        <f t="shared" si="9"/>
        <v>0</v>
      </c>
      <c r="F147" s="3">
        <f t="shared" si="10"/>
        <v>1</v>
      </c>
      <c r="G147" s="1" t="s">
        <v>293</v>
      </c>
      <c r="H147" s="4">
        <v>2</v>
      </c>
      <c r="I147" s="3">
        <f t="shared" si="11"/>
        <v>2</v>
      </c>
      <c r="J147">
        <v>8.11</v>
      </c>
      <c r="K147">
        <v>3.69</v>
      </c>
      <c r="L147">
        <v>5.18</v>
      </c>
      <c r="M147">
        <v>32.28</v>
      </c>
      <c r="N147">
        <v>8.91</v>
      </c>
      <c r="O147">
        <v>30.68</v>
      </c>
      <c r="P147">
        <v>7.24</v>
      </c>
      <c r="Q147">
        <v>3.91</v>
      </c>
    </row>
    <row r="148" spans="1:17" ht="75" x14ac:dyDescent="0.25">
      <c r="A148" s="1" t="s">
        <v>294</v>
      </c>
      <c r="B148" s="4">
        <v>0.76</v>
      </c>
      <c r="C148" s="5">
        <v>15.42</v>
      </c>
      <c r="D148" s="5">
        <f t="shared" si="8"/>
        <v>2</v>
      </c>
      <c r="E148" s="5">
        <f t="shared" si="9"/>
        <v>2</v>
      </c>
      <c r="F148" s="3">
        <f t="shared" si="10"/>
        <v>1</v>
      </c>
      <c r="G148" s="1" t="s">
        <v>295</v>
      </c>
      <c r="H148" s="4">
        <v>1</v>
      </c>
      <c r="I148" s="3">
        <f t="shared" si="11"/>
        <v>1</v>
      </c>
      <c r="J148">
        <v>35.6</v>
      </c>
      <c r="K148">
        <v>0.33</v>
      </c>
      <c r="L148">
        <v>35.75</v>
      </c>
      <c r="M148">
        <v>6.44</v>
      </c>
      <c r="N148">
        <v>5.12</v>
      </c>
      <c r="O148">
        <v>14.16</v>
      </c>
      <c r="P148">
        <v>1.9</v>
      </c>
      <c r="Q148">
        <v>0.69</v>
      </c>
    </row>
    <row r="149" spans="1:17" ht="60" x14ac:dyDescent="0.25">
      <c r="A149" s="1" t="s">
        <v>296</v>
      </c>
      <c r="B149" s="4">
        <v>9.19</v>
      </c>
      <c r="C149" s="5">
        <v>90.83</v>
      </c>
      <c r="D149" s="5">
        <f t="shared" si="8"/>
        <v>0</v>
      </c>
      <c r="E149" s="5">
        <f t="shared" si="9"/>
        <v>0</v>
      </c>
      <c r="F149" s="3">
        <f t="shared" si="10"/>
        <v>1</v>
      </c>
      <c r="G149" s="1" t="s">
        <v>297</v>
      </c>
      <c r="H149" s="4">
        <v>2</v>
      </c>
      <c r="I149" s="3">
        <f t="shared" si="11"/>
        <v>2</v>
      </c>
      <c r="J149">
        <v>8.16</v>
      </c>
      <c r="K149">
        <v>4.54</v>
      </c>
      <c r="L149">
        <v>3.35</v>
      </c>
      <c r="M149">
        <v>16</v>
      </c>
      <c r="N149">
        <v>44.43</v>
      </c>
      <c r="O149">
        <v>8.26</v>
      </c>
      <c r="P149">
        <v>14.42</v>
      </c>
      <c r="Q149">
        <v>0.83</v>
      </c>
    </row>
    <row r="150" spans="1:17" ht="180" x14ac:dyDescent="0.25">
      <c r="A150" s="1" t="s">
        <v>298</v>
      </c>
      <c r="B150" s="4">
        <v>51.43</v>
      </c>
      <c r="C150" s="5">
        <v>10.45</v>
      </c>
      <c r="D150" s="5">
        <f t="shared" si="8"/>
        <v>3</v>
      </c>
      <c r="E150" s="5">
        <f t="shared" si="9"/>
        <v>3</v>
      </c>
      <c r="F150" s="3">
        <f t="shared" si="10"/>
        <v>3</v>
      </c>
      <c r="G150" s="1" t="s">
        <v>299</v>
      </c>
      <c r="H150" s="4">
        <v>2</v>
      </c>
      <c r="I150" s="3">
        <f t="shared" si="11"/>
        <v>2</v>
      </c>
      <c r="J150">
        <v>2.0499999999999998</v>
      </c>
      <c r="K150">
        <v>18.149999999999999</v>
      </c>
      <c r="L150">
        <v>1.72</v>
      </c>
      <c r="M150">
        <v>10.029999999999999</v>
      </c>
      <c r="N150">
        <v>36.46</v>
      </c>
      <c r="O150">
        <v>7.19</v>
      </c>
      <c r="P150">
        <v>23.68</v>
      </c>
      <c r="Q150">
        <v>0.72</v>
      </c>
    </row>
    <row r="151" spans="1:17" ht="60" x14ac:dyDescent="0.25">
      <c r="A151" s="1" t="s">
        <v>300</v>
      </c>
      <c r="B151" s="4">
        <v>84</v>
      </c>
      <c r="C151" s="5">
        <v>2.16</v>
      </c>
      <c r="D151" s="5">
        <f t="shared" si="8"/>
        <v>4</v>
      </c>
      <c r="E151" s="5">
        <f t="shared" si="9"/>
        <v>4</v>
      </c>
      <c r="F151" s="3">
        <f t="shared" si="10"/>
        <v>3</v>
      </c>
      <c r="G151" s="1" t="s">
        <v>301</v>
      </c>
      <c r="H151" s="4">
        <v>1</v>
      </c>
      <c r="I151" s="3">
        <f t="shared" si="11"/>
        <v>1</v>
      </c>
      <c r="J151">
        <v>3.08</v>
      </c>
      <c r="K151">
        <v>0.18</v>
      </c>
      <c r="L151">
        <v>0.88</v>
      </c>
      <c r="M151">
        <v>0.96</v>
      </c>
      <c r="N151">
        <v>87.54</v>
      </c>
      <c r="O151">
        <v>5.14</v>
      </c>
      <c r="P151">
        <v>1.74</v>
      </c>
      <c r="Q151">
        <v>0.48</v>
      </c>
    </row>
    <row r="152" spans="1:17" ht="195" x14ac:dyDescent="0.25">
      <c r="A152" s="1" t="s">
        <v>302</v>
      </c>
      <c r="B152" s="4">
        <v>4.41</v>
      </c>
      <c r="C152" s="5">
        <v>35.03</v>
      </c>
      <c r="D152" s="5">
        <f t="shared" si="8"/>
        <v>2</v>
      </c>
      <c r="E152" s="5">
        <f t="shared" si="9"/>
        <v>2</v>
      </c>
      <c r="F152" s="3">
        <f t="shared" si="10"/>
        <v>1</v>
      </c>
      <c r="G152" s="1" t="s">
        <v>303</v>
      </c>
      <c r="H152" s="4">
        <v>2</v>
      </c>
      <c r="I152" s="3">
        <f t="shared" si="11"/>
        <v>2</v>
      </c>
      <c r="J152">
        <v>14.33</v>
      </c>
      <c r="K152">
        <v>1.1100000000000001</v>
      </c>
      <c r="L152">
        <v>6.6</v>
      </c>
      <c r="M152">
        <v>10.56</v>
      </c>
      <c r="N152">
        <v>16.98</v>
      </c>
      <c r="O152">
        <v>44.04</v>
      </c>
      <c r="P152">
        <v>2.74</v>
      </c>
      <c r="Q152">
        <v>3.64</v>
      </c>
    </row>
    <row r="153" spans="1:17" ht="30" x14ac:dyDescent="0.25">
      <c r="A153" s="1" t="s">
        <v>304</v>
      </c>
      <c r="B153" s="4">
        <v>38.299999999999997</v>
      </c>
      <c r="C153" s="5">
        <v>70.05</v>
      </c>
      <c r="D153" s="5">
        <f t="shared" si="8"/>
        <v>1</v>
      </c>
      <c r="E153" s="5">
        <f t="shared" si="9"/>
        <v>1</v>
      </c>
      <c r="F153" s="3">
        <f t="shared" si="10"/>
        <v>1</v>
      </c>
      <c r="G153" s="1" t="s">
        <v>305</v>
      </c>
      <c r="H153" s="4">
        <v>3</v>
      </c>
      <c r="I153" s="3">
        <f t="shared" si="11"/>
        <v>3</v>
      </c>
      <c r="J153">
        <v>3.15</v>
      </c>
      <c r="K153">
        <v>4.24</v>
      </c>
      <c r="L153">
        <v>2.1800000000000002</v>
      </c>
      <c r="M153">
        <v>9.98</v>
      </c>
      <c r="N153">
        <v>61.12</v>
      </c>
      <c r="O153">
        <v>8.5500000000000007</v>
      </c>
      <c r="P153">
        <v>9.56</v>
      </c>
      <c r="Q153">
        <v>1.22</v>
      </c>
    </row>
    <row r="154" spans="1:17" ht="45" x14ac:dyDescent="0.25">
      <c r="A154" s="1" t="s">
        <v>306</v>
      </c>
      <c r="B154" s="4">
        <v>25.45</v>
      </c>
      <c r="C154" s="5">
        <v>7.61</v>
      </c>
      <c r="D154" s="5">
        <f t="shared" si="8"/>
        <v>2</v>
      </c>
      <c r="E154" s="5">
        <f t="shared" si="9"/>
        <v>2</v>
      </c>
      <c r="F154" s="3">
        <f t="shared" si="10"/>
        <v>3</v>
      </c>
      <c r="G154" s="1" t="s">
        <v>307</v>
      </c>
      <c r="H154" s="4">
        <v>1</v>
      </c>
      <c r="I154" s="3">
        <f t="shared" si="11"/>
        <v>1</v>
      </c>
      <c r="J154">
        <v>0.26</v>
      </c>
      <c r="K154">
        <v>1.76</v>
      </c>
      <c r="L154">
        <v>0.28000000000000003</v>
      </c>
      <c r="M154">
        <v>0.65</v>
      </c>
      <c r="N154">
        <v>91.07</v>
      </c>
      <c r="O154">
        <v>0.8</v>
      </c>
      <c r="P154">
        <v>4.6399999999999997</v>
      </c>
      <c r="Q154">
        <v>0.54</v>
      </c>
    </row>
    <row r="155" spans="1:17" ht="60" x14ac:dyDescent="0.25">
      <c r="A155" s="1" t="s">
        <v>308</v>
      </c>
      <c r="B155" s="4">
        <v>65.790000000000006</v>
      </c>
      <c r="C155" s="5">
        <v>37.96</v>
      </c>
      <c r="D155" s="5">
        <f t="shared" si="8"/>
        <v>3</v>
      </c>
      <c r="E155" s="5">
        <f t="shared" si="9"/>
        <v>2</v>
      </c>
      <c r="F155" s="3">
        <f t="shared" si="10"/>
        <v>3</v>
      </c>
      <c r="G155" s="1" t="s">
        <v>309</v>
      </c>
      <c r="H155" s="4">
        <v>2</v>
      </c>
      <c r="I155" s="3">
        <f t="shared" si="11"/>
        <v>2</v>
      </c>
      <c r="J155">
        <v>1.97</v>
      </c>
      <c r="K155">
        <v>4.47</v>
      </c>
      <c r="L155">
        <v>2.93</v>
      </c>
      <c r="M155">
        <v>7.22</v>
      </c>
      <c r="N155">
        <v>64.5</v>
      </c>
      <c r="O155">
        <v>8.58</v>
      </c>
      <c r="P155">
        <v>8.4</v>
      </c>
      <c r="Q155">
        <v>1.93</v>
      </c>
    </row>
    <row r="156" spans="1:17" ht="60" x14ac:dyDescent="0.25">
      <c r="A156" s="1" t="s">
        <v>310</v>
      </c>
      <c r="B156" s="4">
        <v>0</v>
      </c>
      <c r="C156" s="5">
        <v>0</v>
      </c>
      <c r="D156" s="5">
        <f t="shared" si="8"/>
        <v>2</v>
      </c>
      <c r="E156" s="5">
        <f t="shared" si="9"/>
        <v>2</v>
      </c>
      <c r="F156" s="3">
        <f t="shared" si="10"/>
        <v>2</v>
      </c>
      <c r="G156" s="1" t="s">
        <v>311</v>
      </c>
      <c r="H156" s="4">
        <v>3</v>
      </c>
      <c r="I156" s="3">
        <f t="shared" si="11"/>
        <v>3</v>
      </c>
      <c r="J156">
        <v>1.25</v>
      </c>
      <c r="K156">
        <v>13.14</v>
      </c>
      <c r="L156">
        <v>0.98</v>
      </c>
      <c r="M156">
        <v>4.42</v>
      </c>
      <c r="N156">
        <v>67.25</v>
      </c>
      <c r="O156">
        <v>3.09</v>
      </c>
      <c r="P156">
        <v>8.7100000000000009</v>
      </c>
      <c r="Q156">
        <v>1.1499999999999999</v>
      </c>
    </row>
    <row r="157" spans="1:17" ht="45" x14ac:dyDescent="0.25">
      <c r="A157" s="1" t="s">
        <v>312</v>
      </c>
      <c r="B157" s="4">
        <v>40.57</v>
      </c>
      <c r="C157" s="5">
        <v>0.65</v>
      </c>
      <c r="D157" s="5">
        <f t="shared" si="8"/>
        <v>2</v>
      </c>
      <c r="E157" s="5">
        <f t="shared" si="9"/>
        <v>2</v>
      </c>
      <c r="F157" s="3">
        <f t="shared" si="10"/>
        <v>3</v>
      </c>
      <c r="G157" s="1" t="s">
        <v>313</v>
      </c>
      <c r="H157" s="4">
        <v>3</v>
      </c>
      <c r="I157" s="3">
        <f t="shared" si="11"/>
        <v>3</v>
      </c>
      <c r="J157">
        <v>0.88</v>
      </c>
      <c r="K157">
        <v>51.2</v>
      </c>
      <c r="L157">
        <v>0.63</v>
      </c>
      <c r="M157">
        <v>20.93</v>
      </c>
      <c r="N157">
        <v>17.079999999999998</v>
      </c>
      <c r="O157">
        <v>4.3</v>
      </c>
      <c r="P157">
        <v>4.6100000000000003</v>
      </c>
      <c r="Q157">
        <v>0.37</v>
      </c>
    </row>
    <row r="158" spans="1:17" ht="45" x14ac:dyDescent="0.25">
      <c r="A158" s="1" t="s">
        <v>314</v>
      </c>
      <c r="B158" s="4">
        <v>34.67</v>
      </c>
      <c r="C158" s="5">
        <v>28.95</v>
      </c>
      <c r="D158" s="5">
        <f t="shared" si="8"/>
        <v>2</v>
      </c>
      <c r="E158" s="5">
        <f t="shared" si="9"/>
        <v>2</v>
      </c>
      <c r="F158" s="3">
        <f t="shared" si="10"/>
        <v>2</v>
      </c>
      <c r="G158" s="1" t="s">
        <v>315</v>
      </c>
      <c r="H158" s="4">
        <v>2</v>
      </c>
      <c r="I158" s="3">
        <f t="shared" si="11"/>
        <v>2</v>
      </c>
      <c r="J158">
        <v>1.1100000000000001</v>
      </c>
      <c r="K158">
        <v>3.57</v>
      </c>
      <c r="L158">
        <v>1.45</v>
      </c>
      <c r="M158">
        <v>4.74</v>
      </c>
      <c r="N158">
        <v>65.3</v>
      </c>
      <c r="O158">
        <v>11.68</v>
      </c>
      <c r="P158">
        <v>11.03</v>
      </c>
      <c r="Q158">
        <v>1.1100000000000001</v>
      </c>
    </row>
    <row r="159" spans="1:17" ht="30" x14ac:dyDescent="0.25">
      <c r="A159" s="1" t="s">
        <v>316</v>
      </c>
      <c r="B159" s="4">
        <v>67.58</v>
      </c>
      <c r="C159" s="5">
        <v>16.329999999999998</v>
      </c>
      <c r="D159" s="5">
        <f t="shared" si="8"/>
        <v>4</v>
      </c>
      <c r="E159" s="5">
        <f t="shared" si="9"/>
        <v>3</v>
      </c>
      <c r="F159" s="3">
        <f t="shared" si="10"/>
        <v>3</v>
      </c>
      <c r="G159" s="1" t="s">
        <v>317</v>
      </c>
      <c r="H159" s="4">
        <v>2</v>
      </c>
      <c r="I159" s="3">
        <f t="shared" si="11"/>
        <v>2</v>
      </c>
      <c r="J159">
        <v>22.3</v>
      </c>
      <c r="K159">
        <v>0.54</v>
      </c>
      <c r="L159">
        <v>1.79</v>
      </c>
      <c r="M159">
        <v>2.2999999999999998</v>
      </c>
      <c r="N159">
        <v>66.069999999999993</v>
      </c>
      <c r="O159">
        <v>2.94</v>
      </c>
      <c r="P159">
        <v>3.86</v>
      </c>
      <c r="Q159">
        <v>0.21</v>
      </c>
    </row>
    <row r="160" spans="1:17" ht="60" x14ac:dyDescent="0.25">
      <c r="A160" s="1" t="s">
        <v>318</v>
      </c>
      <c r="B160" s="4">
        <v>18.27</v>
      </c>
      <c r="C160" s="5">
        <v>55.62</v>
      </c>
      <c r="D160" s="5">
        <f t="shared" si="8"/>
        <v>1</v>
      </c>
      <c r="E160" s="5">
        <f t="shared" si="9"/>
        <v>1</v>
      </c>
      <c r="F160" s="3">
        <f t="shared" si="10"/>
        <v>1</v>
      </c>
      <c r="G160" s="1" t="s">
        <v>319</v>
      </c>
      <c r="H160" s="4">
        <v>2</v>
      </c>
      <c r="I160" s="3">
        <f t="shared" si="11"/>
        <v>2</v>
      </c>
      <c r="J160">
        <v>26.9</v>
      </c>
      <c r="K160">
        <v>1.22</v>
      </c>
      <c r="L160">
        <v>27.71</v>
      </c>
      <c r="M160">
        <v>14.65</v>
      </c>
      <c r="N160">
        <v>8.4</v>
      </c>
      <c r="O160">
        <v>12.84</v>
      </c>
      <c r="P160">
        <v>7.59</v>
      </c>
      <c r="Q160">
        <v>0.69</v>
      </c>
    </row>
    <row r="161" spans="1:17" ht="300" x14ac:dyDescent="0.25">
      <c r="A161" s="1" t="s">
        <v>320</v>
      </c>
      <c r="B161" s="4">
        <v>41.6</v>
      </c>
      <c r="C161" s="5">
        <v>25.32</v>
      </c>
      <c r="D161" s="5">
        <f t="shared" si="8"/>
        <v>2</v>
      </c>
      <c r="E161" s="5">
        <f t="shared" si="9"/>
        <v>2</v>
      </c>
      <c r="F161" s="3">
        <f t="shared" si="10"/>
        <v>3</v>
      </c>
      <c r="G161" s="1" t="s">
        <v>321</v>
      </c>
      <c r="H161" s="4">
        <v>2</v>
      </c>
      <c r="I161" s="3">
        <f t="shared" si="11"/>
        <v>2</v>
      </c>
      <c r="J161">
        <v>17.36</v>
      </c>
      <c r="K161">
        <v>1.7</v>
      </c>
      <c r="L161">
        <v>5.52</v>
      </c>
      <c r="M161">
        <v>30.65</v>
      </c>
      <c r="N161">
        <v>12.07</v>
      </c>
      <c r="O161">
        <v>7.58</v>
      </c>
      <c r="P161">
        <v>24.93</v>
      </c>
      <c r="Q161">
        <v>0.2</v>
      </c>
    </row>
    <row r="162" spans="1:17" ht="150" x14ac:dyDescent="0.25">
      <c r="A162" s="1" t="s">
        <v>322</v>
      </c>
      <c r="B162" s="4">
        <v>3.94</v>
      </c>
      <c r="C162" s="5">
        <v>0.21</v>
      </c>
      <c r="D162" s="5">
        <f t="shared" si="8"/>
        <v>2</v>
      </c>
      <c r="E162" s="5">
        <f t="shared" si="9"/>
        <v>2</v>
      </c>
      <c r="F162" s="3">
        <f t="shared" si="10"/>
        <v>2</v>
      </c>
      <c r="G162" s="1" t="s">
        <v>323</v>
      </c>
      <c r="H162" s="4">
        <v>2</v>
      </c>
      <c r="I162" s="3">
        <f t="shared" si="11"/>
        <v>2</v>
      </c>
      <c r="J162">
        <v>9.0500000000000007</v>
      </c>
      <c r="K162">
        <v>0.85</v>
      </c>
      <c r="L162">
        <v>8.31</v>
      </c>
      <c r="M162">
        <v>7</v>
      </c>
      <c r="N162">
        <v>36.119999999999997</v>
      </c>
      <c r="O162">
        <v>19.350000000000001</v>
      </c>
      <c r="P162">
        <v>18.350000000000001</v>
      </c>
      <c r="Q162">
        <v>0.97</v>
      </c>
    </row>
    <row r="163" spans="1:17" ht="105" x14ac:dyDescent="0.25">
      <c r="A163" s="1" t="s">
        <v>324</v>
      </c>
      <c r="B163" s="4">
        <v>98.16</v>
      </c>
      <c r="C163" s="5">
        <v>1.47</v>
      </c>
      <c r="D163" s="5">
        <f t="shared" si="8"/>
        <v>4</v>
      </c>
      <c r="E163" s="5">
        <f t="shared" si="9"/>
        <v>4</v>
      </c>
      <c r="F163" s="3">
        <f t="shared" si="10"/>
        <v>3</v>
      </c>
      <c r="G163" s="1" t="s">
        <v>325</v>
      </c>
      <c r="H163" s="4">
        <v>3</v>
      </c>
      <c r="I163" s="3">
        <f t="shared" si="11"/>
        <v>3</v>
      </c>
      <c r="J163">
        <v>0.99</v>
      </c>
      <c r="K163">
        <v>6.39</v>
      </c>
      <c r="L163">
        <v>0.65</v>
      </c>
      <c r="M163">
        <v>3.14</v>
      </c>
      <c r="N163">
        <v>80.86</v>
      </c>
      <c r="O163">
        <v>2.1800000000000002</v>
      </c>
      <c r="P163">
        <v>4.4800000000000004</v>
      </c>
      <c r="Q163">
        <v>1.31</v>
      </c>
    </row>
    <row r="164" spans="1:17" ht="255" x14ac:dyDescent="0.25">
      <c r="A164" s="1" t="s">
        <v>326</v>
      </c>
      <c r="B164" s="4">
        <v>97.56</v>
      </c>
      <c r="C164" s="5">
        <v>3.67</v>
      </c>
      <c r="D164" s="5">
        <f t="shared" si="8"/>
        <v>4</v>
      </c>
      <c r="E164" s="5">
        <f t="shared" si="9"/>
        <v>4</v>
      </c>
      <c r="F164" s="3">
        <f t="shared" si="10"/>
        <v>3</v>
      </c>
      <c r="G164" s="1" t="s">
        <v>327</v>
      </c>
      <c r="H164" s="4">
        <v>3</v>
      </c>
      <c r="I164" s="3">
        <f t="shared" si="11"/>
        <v>3</v>
      </c>
      <c r="J164">
        <v>0.33</v>
      </c>
      <c r="K164">
        <v>18.3</v>
      </c>
      <c r="L164">
        <v>0.23</v>
      </c>
      <c r="M164">
        <v>2.36</v>
      </c>
      <c r="N164">
        <v>71.02</v>
      </c>
      <c r="O164">
        <v>1.24</v>
      </c>
      <c r="P164">
        <v>6.06</v>
      </c>
      <c r="Q164">
        <v>0.46</v>
      </c>
    </row>
    <row r="165" spans="1:17" ht="90" x14ac:dyDescent="0.25">
      <c r="A165" s="1" t="s">
        <v>328</v>
      </c>
      <c r="B165" s="4">
        <v>0.02</v>
      </c>
      <c r="C165" s="5">
        <v>0.01</v>
      </c>
      <c r="D165" s="5">
        <f t="shared" si="8"/>
        <v>2</v>
      </c>
      <c r="E165" s="5">
        <f t="shared" si="9"/>
        <v>2</v>
      </c>
      <c r="F165" s="3">
        <f t="shared" si="10"/>
        <v>2</v>
      </c>
      <c r="G165" s="1" t="s">
        <v>329</v>
      </c>
      <c r="H165" s="4">
        <v>3</v>
      </c>
      <c r="I165" s="3">
        <f t="shared" si="11"/>
        <v>3</v>
      </c>
      <c r="J165">
        <v>8.07</v>
      </c>
      <c r="K165">
        <v>9.39</v>
      </c>
      <c r="L165">
        <v>5.55</v>
      </c>
      <c r="M165">
        <v>14.29</v>
      </c>
      <c r="N165">
        <v>33.130000000000003</v>
      </c>
      <c r="O165">
        <v>10.81</v>
      </c>
      <c r="P165">
        <v>11.71</v>
      </c>
      <c r="Q165">
        <v>7.05</v>
      </c>
    </row>
    <row r="166" spans="1:17" ht="75" x14ac:dyDescent="0.25">
      <c r="A166" s="1" t="s">
        <v>330</v>
      </c>
      <c r="B166" s="4">
        <v>79.900000000000006</v>
      </c>
      <c r="C166" s="5">
        <v>35.46</v>
      </c>
      <c r="D166" s="5">
        <f t="shared" si="8"/>
        <v>3</v>
      </c>
      <c r="E166" s="5">
        <f t="shared" si="9"/>
        <v>3</v>
      </c>
      <c r="F166" s="3">
        <f t="shared" si="10"/>
        <v>3</v>
      </c>
      <c r="G166" s="1" t="s">
        <v>331</v>
      </c>
      <c r="H166" s="4">
        <v>2</v>
      </c>
      <c r="I166" s="3">
        <f t="shared" si="11"/>
        <v>2</v>
      </c>
      <c r="J166">
        <v>0.25</v>
      </c>
      <c r="K166">
        <v>0.11</v>
      </c>
      <c r="L166">
        <v>0.2</v>
      </c>
      <c r="M166">
        <v>0.38</v>
      </c>
      <c r="N166">
        <v>82.78</v>
      </c>
      <c r="O166">
        <v>0.45</v>
      </c>
      <c r="P166">
        <v>15.81</v>
      </c>
      <c r="Q166">
        <v>0.03</v>
      </c>
    </row>
    <row r="167" spans="1:17" ht="180" x14ac:dyDescent="0.25">
      <c r="A167" s="1" t="s">
        <v>332</v>
      </c>
      <c r="B167" s="4">
        <v>77.38</v>
      </c>
      <c r="C167" s="5">
        <v>4.93</v>
      </c>
      <c r="D167" s="5">
        <f t="shared" si="8"/>
        <v>4</v>
      </c>
      <c r="E167" s="5">
        <f t="shared" si="9"/>
        <v>4</v>
      </c>
      <c r="F167" s="3">
        <f t="shared" si="10"/>
        <v>3</v>
      </c>
      <c r="G167" s="1" t="s">
        <v>333</v>
      </c>
      <c r="H167" s="4">
        <v>2</v>
      </c>
      <c r="I167" s="3">
        <f t="shared" si="11"/>
        <v>2</v>
      </c>
      <c r="J167">
        <v>0.01</v>
      </c>
      <c r="K167">
        <v>0.13</v>
      </c>
      <c r="L167">
        <v>0</v>
      </c>
      <c r="M167">
        <v>0.03</v>
      </c>
      <c r="N167">
        <v>99.58</v>
      </c>
      <c r="O167">
        <v>0.03</v>
      </c>
      <c r="P167">
        <v>0.18</v>
      </c>
      <c r="Q167">
        <v>0.05</v>
      </c>
    </row>
    <row r="168" spans="1:17" ht="195" x14ac:dyDescent="0.25">
      <c r="A168" s="1" t="s">
        <v>334</v>
      </c>
      <c r="B168" s="4">
        <v>99.25</v>
      </c>
      <c r="C168" s="5">
        <v>0.49</v>
      </c>
      <c r="D168" s="5">
        <f t="shared" si="8"/>
        <v>4</v>
      </c>
      <c r="E168" s="5">
        <f t="shared" si="9"/>
        <v>4</v>
      </c>
      <c r="F168" s="3">
        <f t="shared" si="10"/>
        <v>3</v>
      </c>
      <c r="G168" s="1" t="s">
        <v>335</v>
      </c>
      <c r="H168" s="4">
        <v>3</v>
      </c>
      <c r="I168" s="3">
        <f t="shared" si="11"/>
        <v>3</v>
      </c>
      <c r="J168">
        <v>18.100000000000001</v>
      </c>
      <c r="K168">
        <v>0.97</v>
      </c>
      <c r="L168">
        <v>15.83</v>
      </c>
      <c r="M168">
        <v>11.06</v>
      </c>
      <c r="N168">
        <v>12.65</v>
      </c>
      <c r="O168">
        <v>33.94</v>
      </c>
      <c r="P168">
        <v>3.01</v>
      </c>
      <c r="Q168">
        <v>4.4400000000000004</v>
      </c>
    </row>
    <row r="169" spans="1:17" ht="45" x14ac:dyDescent="0.25">
      <c r="A169" s="1" t="s">
        <v>336</v>
      </c>
      <c r="B169" s="4">
        <v>8.81</v>
      </c>
      <c r="C169" s="5">
        <v>56.72</v>
      </c>
      <c r="D169" s="5">
        <f t="shared" si="8"/>
        <v>1</v>
      </c>
      <c r="E169" s="5">
        <f t="shared" si="9"/>
        <v>1</v>
      </c>
      <c r="F169" s="3">
        <f t="shared" si="10"/>
        <v>1</v>
      </c>
      <c r="G169" s="1" t="s">
        <v>337</v>
      </c>
      <c r="H169" s="4">
        <v>3</v>
      </c>
      <c r="I169" s="3">
        <f t="shared" si="11"/>
        <v>3</v>
      </c>
      <c r="J169">
        <v>37.56</v>
      </c>
      <c r="K169">
        <v>1.35</v>
      </c>
      <c r="L169">
        <v>5.47</v>
      </c>
      <c r="M169">
        <v>6.19</v>
      </c>
      <c r="N169">
        <v>30.12</v>
      </c>
      <c r="O169">
        <v>13.82</v>
      </c>
      <c r="P169">
        <v>4.43</v>
      </c>
      <c r="Q169">
        <v>1.07</v>
      </c>
    </row>
    <row r="170" spans="1:17" ht="150" x14ac:dyDescent="0.25">
      <c r="A170" s="1" t="s">
        <v>338</v>
      </c>
      <c r="B170" s="4">
        <v>0.41</v>
      </c>
      <c r="C170" s="5">
        <v>0.43</v>
      </c>
      <c r="D170" s="5">
        <f t="shared" si="8"/>
        <v>2</v>
      </c>
      <c r="E170" s="5">
        <f t="shared" si="9"/>
        <v>2</v>
      </c>
      <c r="F170" s="3">
        <f t="shared" si="10"/>
        <v>2</v>
      </c>
      <c r="G170" s="1" t="s">
        <v>339</v>
      </c>
      <c r="H170" s="4">
        <v>2</v>
      </c>
      <c r="I170" s="3">
        <f t="shared" si="11"/>
        <v>2</v>
      </c>
      <c r="J170">
        <v>27.94</v>
      </c>
      <c r="K170">
        <v>0.86</v>
      </c>
      <c r="L170">
        <v>10.29</v>
      </c>
      <c r="M170">
        <v>5.98</v>
      </c>
      <c r="N170">
        <v>26.99</v>
      </c>
      <c r="O170">
        <v>21.58</v>
      </c>
      <c r="P170">
        <v>3.52</v>
      </c>
      <c r="Q170">
        <v>2.82</v>
      </c>
    </row>
    <row r="171" spans="1:17" ht="45" x14ac:dyDescent="0.25">
      <c r="A171" s="1" t="s">
        <v>340</v>
      </c>
      <c r="B171" s="4">
        <v>59.62</v>
      </c>
      <c r="C171" s="5">
        <v>16.079999999999998</v>
      </c>
      <c r="D171" s="5">
        <f t="shared" si="8"/>
        <v>3</v>
      </c>
      <c r="E171" s="5">
        <f t="shared" si="9"/>
        <v>3</v>
      </c>
      <c r="F171" s="3">
        <f t="shared" si="10"/>
        <v>3</v>
      </c>
      <c r="G171" s="1" t="s">
        <v>341</v>
      </c>
      <c r="H171" s="4">
        <v>1</v>
      </c>
      <c r="I171" s="3">
        <f t="shared" si="11"/>
        <v>1</v>
      </c>
      <c r="J171">
        <v>26.78</v>
      </c>
      <c r="K171">
        <v>4.0999999999999996</v>
      </c>
      <c r="L171">
        <v>5.42</v>
      </c>
      <c r="M171">
        <v>12.66</v>
      </c>
      <c r="N171">
        <v>34.159999999999997</v>
      </c>
      <c r="O171">
        <v>8.01</v>
      </c>
      <c r="P171">
        <v>6.39</v>
      </c>
      <c r="Q171">
        <v>2.48</v>
      </c>
    </row>
    <row r="172" spans="1:17" ht="60" x14ac:dyDescent="0.25">
      <c r="A172" s="1" t="s">
        <v>342</v>
      </c>
      <c r="B172" s="4">
        <v>32.299999999999997</v>
      </c>
      <c r="C172" s="5">
        <v>51.56</v>
      </c>
      <c r="D172" s="5">
        <f t="shared" si="8"/>
        <v>2</v>
      </c>
      <c r="E172" s="5">
        <f t="shared" si="9"/>
        <v>2</v>
      </c>
      <c r="F172" s="3">
        <f t="shared" si="10"/>
        <v>1</v>
      </c>
      <c r="G172" s="1" t="s">
        <v>343</v>
      </c>
      <c r="H172" s="4">
        <v>2</v>
      </c>
      <c r="I172" s="3">
        <f t="shared" si="11"/>
        <v>2</v>
      </c>
      <c r="J172">
        <v>2.84</v>
      </c>
      <c r="K172">
        <v>2.58</v>
      </c>
      <c r="L172">
        <v>1.66</v>
      </c>
      <c r="M172">
        <v>7.74</v>
      </c>
      <c r="N172">
        <v>60.74</v>
      </c>
      <c r="O172">
        <v>4.0199999999999996</v>
      </c>
      <c r="P172">
        <v>20.14</v>
      </c>
      <c r="Q172">
        <v>0.28999999999999998</v>
      </c>
    </row>
    <row r="173" spans="1:17" ht="60" x14ac:dyDescent="0.25">
      <c r="A173" s="1" t="s">
        <v>344</v>
      </c>
      <c r="B173" s="4">
        <v>99.22</v>
      </c>
      <c r="C173" s="5">
        <v>1.05</v>
      </c>
      <c r="D173" s="5">
        <f t="shared" si="8"/>
        <v>4</v>
      </c>
      <c r="E173" s="5">
        <f t="shared" si="9"/>
        <v>4</v>
      </c>
      <c r="F173" s="3">
        <f t="shared" si="10"/>
        <v>3</v>
      </c>
      <c r="G173" s="1" t="s">
        <v>345</v>
      </c>
      <c r="H173" s="4">
        <v>3</v>
      </c>
      <c r="I173" s="3">
        <f t="shared" si="11"/>
        <v>3</v>
      </c>
      <c r="J173">
        <v>3.37</v>
      </c>
      <c r="K173">
        <v>1.23</v>
      </c>
      <c r="L173">
        <v>2.77</v>
      </c>
      <c r="M173">
        <v>4.82</v>
      </c>
      <c r="N173">
        <v>67.86</v>
      </c>
      <c r="O173">
        <v>11.59</v>
      </c>
      <c r="P173">
        <v>4.63</v>
      </c>
      <c r="Q173">
        <v>3.72</v>
      </c>
    </row>
    <row r="174" spans="1:17" ht="30" x14ac:dyDescent="0.25">
      <c r="A174" s="1" t="s">
        <v>346</v>
      </c>
      <c r="B174" s="4">
        <v>22.48</v>
      </c>
      <c r="C174" s="5">
        <v>62.47</v>
      </c>
      <c r="D174" s="5">
        <f t="shared" si="8"/>
        <v>1</v>
      </c>
      <c r="E174" s="5">
        <f t="shared" si="9"/>
        <v>1</v>
      </c>
      <c r="F174" s="3">
        <f t="shared" si="10"/>
        <v>1</v>
      </c>
      <c r="G174" s="1" t="s">
        <v>347</v>
      </c>
      <c r="H174" s="4">
        <v>2</v>
      </c>
      <c r="I174" s="3">
        <f t="shared" si="11"/>
        <v>2</v>
      </c>
      <c r="J174">
        <v>20.66</v>
      </c>
      <c r="K174">
        <v>1.48</v>
      </c>
      <c r="L174">
        <v>8.7799999999999994</v>
      </c>
      <c r="M174">
        <v>7.55</v>
      </c>
      <c r="N174">
        <v>29.68</v>
      </c>
      <c r="O174">
        <v>23.25</v>
      </c>
      <c r="P174">
        <v>6.43</v>
      </c>
      <c r="Q174">
        <v>2.1800000000000002</v>
      </c>
    </row>
    <row r="175" spans="1:17" ht="120" x14ac:dyDescent="0.25">
      <c r="A175" s="1" t="s">
        <v>348</v>
      </c>
      <c r="B175" s="4">
        <v>95.27</v>
      </c>
      <c r="C175" s="5">
        <v>4.74</v>
      </c>
      <c r="D175" s="5">
        <f t="shared" si="8"/>
        <v>4</v>
      </c>
      <c r="E175" s="5">
        <f t="shared" si="9"/>
        <v>4</v>
      </c>
      <c r="F175" s="3">
        <f t="shared" si="10"/>
        <v>3</v>
      </c>
      <c r="G175" s="1" t="s">
        <v>349</v>
      </c>
      <c r="H175" s="4">
        <v>2</v>
      </c>
      <c r="I175" s="3">
        <f t="shared" si="11"/>
        <v>2</v>
      </c>
      <c r="J175">
        <v>3.13</v>
      </c>
      <c r="K175">
        <v>17.170000000000002</v>
      </c>
      <c r="L175">
        <v>2.2200000000000002</v>
      </c>
      <c r="M175">
        <v>10.98</v>
      </c>
      <c r="N175">
        <v>42.47</v>
      </c>
      <c r="O175">
        <v>6.42</v>
      </c>
      <c r="P175">
        <v>8.56</v>
      </c>
      <c r="Q175">
        <v>9.0399999999999991</v>
      </c>
    </row>
    <row r="176" spans="1:17" ht="60" x14ac:dyDescent="0.25">
      <c r="A176" s="1" t="s">
        <v>350</v>
      </c>
      <c r="B176" s="4">
        <v>9.94</v>
      </c>
      <c r="C176" s="5">
        <v>40.369999999999997</v>
      </c>
      <c r="D176" s="5">
        <f t="shared" si="8"/>
        <v>2</v>
      </c>
      <c r="E176" s="5">
        <f t="shared" si="9"/>
        <v>2</v>
      </c>
      <c r="F176" s="3">
        <f t="shared" si="10"/>
        <v>1</v>
      </c>
      <c r="G176" s="1" t="s">
        <v>351</v>
      </c>
      <c r="H176" s="4">
        <v>2</v>
      </c>
      <c r="I176" s="3">
        <f t="shared" si="11"/>
        <v>2</v>
      </c>
      <c r="J176">
        <v>5.54</v>
      </c>
      <c r="K176">
        <v>0.88</v>
      </c>
      <c r="L176">
        <v>3.44</v>
      </c>
      <c r="M176">
        <v>3.49</v>
      </c>
      <c r="N176">
        <v>68.650000000000006</v>
      </c>
      <c r="O176">
        <v>8.9600000000000009</v>
      </c>
      <c r="P176">
        <v>3.85</v>
      </c>
      <c r="Q176">
        <v>5.2</v>
      </c>
    </row>
    <row r="177" spans="1:17" ht="45" x14ac:dyDescent="0.25">
      <c r="A177" s="1" t="s">
        <v>352</v>
      </c>
      <c r="B177" s="4">
        <v>99.3</v>
      </c>
      <c r="C177" s="5">
        <v>1.03</v>
      </c>
      <c r="D177" s="5">
        <f t="shared" si="8"/>
        <v>4</v>
      </c>
      <c r="E177" s="5">
        <f t="shared" si="9"/>
        <v>4</v>
      </c>
      <c r="F177" s="3">
        <f t="shared" si="10"/>
        <v>3</v>
      </c>
      <c r="G177" s="1" t="s">
        <v>353</v>
      </c>
      <c r="H177" s="4">
        <v>4</v>
      </c>
      <c r="I177" s="3">
        <f t="shared" si="11"/>
        <v>3</v>
      </c>
      <c r="J177">
        <v>0.01</v>
      </c>
      <c r="K177">
        <v>0.05</v>
      </c>
      <c r="L177">
        <v>0.01</v>
      </c>
      <c r="M177">
        <v>0.02</v>
      </c>
      <c r="N177">
        <v>99.64</v>
      </c>
      <c r="O177">
        <v>0.03</v>
      </c>
      <c r="P177">
        <v>0.15</v>
      </c>
      <c r="Q177">
        <v>0.1</v>
      </c>
    </row>
    <row r="178" spans="1:17" ht="45" x14ac:dyDescent="0.25">
      <c r="A178" s="1" t="s">
        <v>354</v>
      </c>
      <c r="B178" s="4">
        <v>99.64</v>
      </c>
      <c r="C178" s="5">
        <v>1.69</v>
      </c>
      <c r="D178" s="5">
        <f t="shared" si="8"/>
        <v>4</v>
      </c>
      <c r="E178" s="5">
        <f t="shared" si="9"/>
        <v>4</v>
      </c>
      <c r="F178" s="3">
        <f t="shared" si="10"/>
        <v>3</v>
      </c>
      <c r="G178" s="1" t="s">
        <v>355</v>
      </c>
      <c r="H178" s="4">
        <v>4</v>
      </c>
      <c r="I178" s="3">
        <f t="shared" si="11"/>
        <v>3</v>
      </c>
      <c r="J178">
        <v>0.02</v>
      </c>
      <c r="K178">
        <v>1.26</v>
      </c>
      <c r="L178">
        <v>0.02</v>
      </c>
      <c r="M178">
        <v>0.21</v>
      </c>
      <c r="N178">
        <v>96.64</v>
      </c>
      <c r="O178">
        <v>0.1</v>
      </c>
      <c r="P178">
        <v>1.7</v>
      </c>
      <c r="Q178">
        <v>0.04</v>
      </c>
    </row>
    <row r="179" spans="1:17" ht="210" x14ac:dyDescent="0.25">
      <c r="A179" s="1" t="s">
        <v>356</v>
      </c>
      <c r="B179" s="4">
        <v>99.27</v>
      </c>
      <c r="C179" s="5">
        <v>6.3</v>
      </c>
      <c r="D179" s="5">
        <f t="shared" si="8"/>
        <v>4</v>
      </c>
      <c r="E179" s="5">
        <f t="shared" si="9"/>
        <v>4</v>
      </c>
      <c r="F179" s="3">
        <f t="shared" si="10"/>
        <v>3</v>
      </c>
      <c r="G179" s="1" t="s">
        <v>357</v>
      </c>
      <c r="H179" s="4">
        <v>2</v>
      </c>
      <c r="I179" s="3">
        <f t="shared" si="11"/>
        <v>2</v>
      </c>
      <c r="J179">
        <v>0.02</v>
      </c>
      <c r="K179">
        <v>0.39</v>
      </c>
      <c r="L179">
        <v>0.01</v>
      </c>
      <c r="M179">
        <v>0.06</v>
      </c>
      <c r="N179">
        <v>99.04</v>
      </c>
      <c r="O179">
        <v>0.05</v>
      </c>
      <c r="P179">
        <v>0.36</v>
      </c>
      <c r="Q179">
        <v>7.0000000000000007E-2</v>
      </c>
    </row>
    <row r="180" spans="1:17" ht="75" x14ac:dyDescent="0.25">
      <c r="A180" s="1" t="s">
        <v>358</v>
      </c>
      <c r="B180" s="4">
        <v>98.88</v>
      </c>
      <c r="C180" s="5">
        <v>0.52</v>
      </c>
      <c r="D180" s="5">
        <f t="shared" si="8"/>
        <v>4</v>
      </c>
      <c r="E180" s="5">
        <f t="shared" si="9"/>
        <v>4</v>
      </c>
      <c r="F180" s="3">
        <f t="shared" si="10"/>
        <v>3</v>
      </c>
      <c r="G180" s="1" t="s">
        <v>359</v>
      </c>
      <c r="H180" s="4">
        <v>3</v>
      </c>
      <c r="I180" s="3">
        <f t="shared" si="11"/>
        <v>3</v>
      </c>
      <c r="J180">
        <v>0.06</v>
      </c>
      <c r="K180">
        <v>0.01</v>
      </c>
      <c r="L180">
        <v>0.03</v>
      </c>
      <c r="M180">
        <v>0.04</v>
      </c>
      <c r="N180">
        <v>98.53</v>
      </c>
      <c r="O180">
        <v>0.1</v>
      </c>
      <c r="P180">
        <v>1.22</v>
      </c>
      <c r="Q180">
        <v>0.01</v>
      </c>
    </row>
    <row r="181" spans="1:17" ht="150" x14ac:dyDescent="0.25">
      <c r="A181" s="1" t="s">
        <v>360</v>
      </c>
      <c r="B181" s="4">
        <v>83.92</v>
      </c>
      <c r="C181" s="5">
        <v>55.77</v>
      </c>
      <c r="D181" s="5">
        <f t="shared" si="8"/>
        <v>3</v>
      </c>
      <c r="E181" s="5">
        <f t="shared" si="9"/>
        <v>2</v>
      </c>
      <c r="F181" s="3">
        <f t="shared" si="10"/>
        <v>3</v>
      </c>
      <c r="G181" s="1" t="s">
        <v>361</v>
      </c>
      <c r="H181" s="4">
        <v>2</v>
      </c>
      <c r="I181" s="3">
        <f t="shared" si="11"/>
        <v>2</v>
      </c>
      <c r="J181">
        <v>1.01</v>
      </c>
      <c r="K181">
        <v>0.34</v>
      </c>
      <c r="L181">
        <v>0.37</v>
      </c>
      <c r="M181">
        <v>0.97</v>
      </c>
      <c r="N181">
        <v>87.29</v>
      </c>
      <c r="O181">
        <v>0.9</v>
      </c>
      <c r="P181">
        <v>9.0500000000000007</v>
      </c>
      <c r="Q181">
        <v>0.08</v>
      </c>
    </row>
    <row r="182" spans="1:17" ht="75" x14ac:dyDescent="0.25">
      <c r="A182" s="1" t="s">
        <v>362</v>
      </c>
      <c r="B182" s="4">
        <v>79.92</v>
      </c>
      <c r="C182" s="5">
        <v>28.44</v>
      </c>
      <c r="D182" s="5">
        <f t="shared" si="8"/>
        <v>4</v>
      </c>
      <c r="E182" s="5">
        <f t="shared" si="9"/>
        <v>3</v>
      </c>
      <c r="F182" s="3">
        <f t="shared" si="10"/>
        <v>3</v>
      </c>
      <c r="G182" s="1" t="s">
        <v>363</v>
      </c>
      <c r="H182" s="4">
        <v>3</v>
      </c>
      <c r="I182" s="3">
        <f t="shared" si="11"/>
        <v>3</v>
      </c>
      <c r="J182">
        <v>3.63</v>
      </c>
      <c r="K182">
        <v>0.06</v>
      </c>
      <c r="L182">
        <v>0.2</v>
      </c>
      <c r="M182">
        <v>0.26</v>
      </c>
      <c r="N182">
        <v>94.54</v>
      </c>
      <c r="O182">
        <v>0.37</v>
      </c>
      <c r="P182">
        <v>0.92</v>
      </c>
      <c r="Q182">
        <v>0.03</v>
      </c>
    </row>
    <row r="183" spans="1:17" ht="255" x14ac:dyDescent="0.25">
      <c r="A183" s="1" t="s">
        <v>364</v>
      </c>
      <c r="B183" s="4">
        <v>5.0599999999999996</v>
      </c>
      <c r="C183" s="5">
        <v>7.56</v>
      </c>
      <c r="D183" s="5">
        <f t="shared" si="8"/>
        <v>2</v>
      </c>
      <c r="E183" s="5">
        <f t="shared" si="9"/>
        <v>2</v>
      </c>
      <c r="F183" s="3">
        <f t="shared" si="10"/>
        <v>2</v>
      </c>
      <c r="G183" s="1" t="s">
        <v>365</v>
      </c>
      <c r="H183" s="4">
        <v>2</v>
      </c>
      <c r="I183" s="3">
        <f t="shared" si="11"/>
        <v>2</v>
      </c>
      <c r="J183">
        <v>2.12</v>
      </c>
      <c r="K183">
        <v>4.8499999999999996</v>
      </c>
      <c r="L183">
        <v>0.73</v>
      </c>
      <c r="M183">
        <v>4.05</v>
      </c>
      <c r="N183">
        <v>80.400000000000006</v>
      </c>
      <c r="O183">
        <v>2.2599999999999998</v>
      </c>
      <c r="P183">
        <v>5.01</v>
      </c>
      <c r="Q183">
        <v>0.56999999999999995</v>
      </c>
    </row>
    <row r="184" spans="1:17" ht="105" x14ac:dyDescent="0.25">
      <c r="A184" s="1" t="s">
        <v>366</v>
      </c>
      <c r="B184" s="4">
        <v>90.81</v>
      </c>
      <c r="C184" s="5">
        <v>3.91</v>
      </c>
      <c r="D184" s="5">
        <f t="shared" si="8"/>
        <v>4</v>
      </c>
      <c r="E184" s="5">
        <f t="shared" si="9"/>
        <v>4</v>
      </c>
      <c r="F184" s="3">
        <f t="shared" si="10"/>
        <v>3</v>
      </c>
      <c r="G184" s="1" t="s">
        <v>367</v>
      </c>
      <c r="H184" s="4">
        <v>3</v>
      </c>
      <c r="I184" s="3">
        <f t="shared" si="11"/>
        <v>3</v>
      </c>
      <c r="J184">
        <v>17.79</v>
      </c>
      <c r="K184">
        <v>0.72</v>
      </c>
      <c r="L184">
        <v>5.79</v>
      </c>
      <c r="M184">
        <v>5.48</v>
      </c>
      <c r="N184">
        <v>51.1</v>
      </c>
      <c r="O184">
        <v>12.29</v>
      </c>
      <c r="P184">
        <v>4.54</v>
      </c>
      <c r="Q184">
        <v>2.2999999999999998</v>
      </c>
    </row>
    <row r="185" spans="1:17" ht="360" x14ac:dyDescent="0.25">
      <c r="A185" s="1" t="s">
        <v>368</v>
      </c>
      <c r="B185" s="4">
        <v>0</v>
      </c>
      <c r="C185" s="5">
        <v>0</v>
      </c>
      <c r="D185" s="5">
        <f t="shared" si="8"/>
        <v>2</v>
      </c>
      <c r="E185" s="5">
        <f t="shared" si="9"/>
        <v>2</v>
      </c>
      <c r="F185" s="3">
        <f t="shared" si="10"/>
        <v>2</v>
      </c>
      <c r="G185" s="1" t="s">
        <v>369</v>
      </c>
      <c r="H185" s="4">
        <v>2</v>
      </c>
      <c r="I185" s="3">
        <f t="shared" si="11"/>
        <v>2</v>
      </c>
      <c r="J185">
        <v>0.01</v>
      </c>
      <c r="K185">
        <v>0.04</v>
      </c>
      <c r="L185">
        <v>0.01</v>
      </c>
      <c r="M185">
        <v>0.02</v>
      </c>
      <c r="N185">
        <v>99.48</v>
      </c>
      <c r="O185">
        <v>7.0000000000000007E-2</v>
      </c>
      <c r="P185">
        <v>0.18</v>
      </c>
      <c r="Q185">
        <v>0.19</v>
      </c>
    </row>
    <row r="186" spans="1:17" ht="210" x14ac:dyDescent="0.25">
      <c r="A186" s="1" t="s">
        <v>370</v>
      </c>
      <c r="B186" s="4">
        <v>35.89</v>
      </c>
      <c r="C186" s="5">
        <v>57.39</v>
      </c>
      <c r="D186" s="5">
        <f t="shared" si="8"/>
        <v>1</v>
      </c>
      <c r="E186" s="5">
        <f t="shared" si="9"/>
        <v>2</v>
      </c>
      <c r="F186" s="3">
        <f t="shared" si="10"/>
        <v>1</v>
      </c>
      <c r="G186" s="1" t="s">
        <v>371</v>
      </c>
      <c r="H186" s="4">
        <v>2</v>
      </c>
      <c r="I186" s="3">
        <f t="shared" si="11"/>
        <v>2</v>
      </c>
      <c r="J186">
        <v>0.38</v>
      </c>
      <c r="K186">
        <v>0.98</v>
      </c>
      <c r="L186">
        <v>0.21</v>
      </c>
      <c r="M186">
        <v>1.04</v>
      </c>
      <c r="N186">
        <v>92.33</v>
      </c>
      <c r="O186">
        <v>0.99</v>
      </c>
      <c r="P186">
        <v>3.91</v>
      </c>
      <c r="Q186">
        <v>0.16</v>
      </c>
    </row>
    <row r="187" spans="1:17" ht="135" x14ac:dyDescent="0.25">
      <c r="A187" s="1" t="s">
        <v>372</v>
      </c>
      <c r="B187" s="4">
        <v>6</v>
      </c>
      <c r="C187" s="5">
        <v>6.96</v>
      </c>
      <c r="D187" s="5">
        <f t="shared" si="8"/>
        <v>2</v>
      </c>
      <c r="E187" s="5">
        <f t="shared" si="9"/>
        <v>2</v>
      </c>
      <c r="F187" s="3">
        <f t="shared" si="10"/>
        <v>2</v>
      </c>
      <c r="G187" s="1" t="s">
        <v>373</v>
      </c>
      <c r="H187" s="4">
        <v>2</v>
      </c>
      <c r="I187" s="3">
        <f t="shared" si="11"/>
        <v>2</v>
      </c>
      <c r="J187">
        <v>47.86</v>
      </c>
      <c r="K187">
        <v>3.47</v>
      </c>
      <c r="L187">
        <v>3.34</v>
      </c>
      <c r="M187">
        <v>12.32</v>
      </c>
      <c r="N187">
        <v>21.28</v>
      </c>
      <c r="O187">
        <v>7.39</v>
      </c>
      <c r="P187">
        <v>3.92</v>
      </c>
      <c r="Q187">
        <v>0.41</v>
      </c>
    </row>
    <row r="188" spans="1:17" ht="409.5" x14ac:dyDescent="0.25">
      <c r="A188" s="1" t="s">
        <v>374</v>
      </c>
      <c r="B188" s="4">
        <v>0.08</v>
      </c>
      <c r="C188" s="5">
        <v>0.04</v>
      </c>
      <c r="D188" s="5">
        <f t="shared" si="8"/>
        <v>2</v>
      </c>
      <c r="E188" s="5">
        <f t="shared" si="9"/>
        <v>2</v>
      </c>
      <c r="F188" s="3">
        <f t="shared" si="10"/>
        <v>2</v>
      </c>
      <c r="G188" s="1" t="s">
        <v>375</v>
      </c>
      <c r="H188" s="4">
        <v>2</v>
      </c>
      <c r="I188" s="3">
        <f t="shared" si="11"/>
        <v>2</v>
      </c>
      <c r="J188">
        <v>0.93</v>
      </c>
      <c r="K188">
        <v>0.65</v>
      </c>
      <c r="L188">
        <v>0.42</v>
      </c>
      <c r="M188">
        <v>0.85</v>
      </c>
      <c r="N188">
        <v>90.92</v>
      </c>
      <c r="O188">
        <v>0.99</v>
      </c>
      <c r="P188">
        <v>5</v>
      </c>
      <c r="Q188">
        <v>0.25</v>
      </c>
    </row>
    <row r="189" spans="1:17" ht="135" x14ac:dyDescent="0.25">
      <c r="A189" s="1" t="s">
        <v>376</v>
      </c>
      <c r="B189" s="4">
        <v>11.54</v>
      </c>
      <c r="C189" s="5">
        <v>2.67</v>
      </c>
      <c r="D189" s="5">
        <f t="shared" si="8"/>
        <v>2</v>
      </c>
      <c r="E189" s="5">
        <f t="shared" si="9"/>
        <v>2</v>
      </c>
      <c r="F189" s="3">
        <f t="shared" si="10"/>
        <v>2</v>
      </c>
      <c r="G189" s="1" t="s">
        <v>377</v>
      </c>
      <c r="H189" s="4">
        <v>2</v>
      </c>
      <c r="I189" s="3">
        <f t="shared" si="11"/>
        <v>2</v>
      </c>
      <c r="J189">
        <v>8.81</v>
      </c>
      <c r="K189">
        <v>1.1599999999999999</v>
      </c>
      <c r="L189">
        <v>5.95</v>
      </c>
      <c r="M189">
        <v>6.11</v>
      </c>
      <c r="N189">
        <v>52.65</v>
      </c>
      <c r="O189">
        <v>11.34</v>
      </c>
      <c r="P189">
        <v>12.75</v>
      </c>
      <c r="Q189">
        <v>1.23</v>
      </c>
    </row>
    <row r="190" spans="1:17" ht="45" x14ac:dyDescent="0.25">
      <c r="A190" s="1" t="s">
        <v>378</v>
      </c>
      <c r="B190" s="4">
        <v>86.63</v>
      </c>
      <c r="C190" s="5">
        <v>44.93</v>
      </c>
      <c r="D190" s="5">
        <f t="shared" si="8"/>
        <v>3</v>
      </c>
      <c r="E190" s="5">
        <f t="shared" si="9"/>
        <v>3</v>
      </c>
      <c r="F190" s="3">
        <f t="shared" si="10"/>
        <v>3</v>
      </c>
      <c r="G190" s="1" t="s">
        <v>379</v>
      </c>
      <c r="H190" s="4">
        <v>3</v>
      </c>
      <c r="I190" s="3">
        <f t="shared" si="11"/>
        <v>3</v>
      </c>
      <c r="J190">
        <v>0.61</v>
      </c>
      <c r="K190">
        <v>0.34</v>
      </c>
      <c r="L190">
        <v>0.69</v>
      </c>
      <c r="M190">
        <v>1.42</v>
      </c>
      <c r="N190">
        <v>88.15</v>
      </c>
      <c r="O190">
        <v>3.44</v>
      </c>
      <c r="P190">
        <v>1.83</v>
      </c>
      <c r="Q190">
        <v>3.51</v>
      </c>
    </row>
    <row r="191" spans="1:17" ht="300" x14ac:dyDescent="0.25">
      <c r="A191" s="1" t="s">
        <v>380</v>
      </c>
      <c r="B191" s="4">
        <v>90.41</v>
      </c>
      <c r="C191" s="5">
        <v>5.34</v>
      </c>
      <c r="D191" s="5">
        <f t="shared" si="8"/>
        <v>4</v>
      </c>
      <c r="E191" s="5">
        <f t="shared" si="9"/>
        <v>4</v>
      </c>
      <c r="F191" s="3">
        <f t="shared" si="10"/>
        <v>3</v>
      </c>
      <c r="G191" s="1" t="s">
        <v>381</v>
      </c>
      <c r="H191" s="4">
        <v>3</v>
      </c>
      <c r="I191" s="3">
        <f t="shared" si="11"/>
        <v>3</v>
      </c>
      <c r="J191">
        <v>0.21</v>
      </c>
      <c r="K191">
        <v>1.44</v>
      </c>
      <c r="L191">
        <v>0.13</v>
      </c>
      <c r="M191">
        <v>0.68</v>
      </c>
      <c r="N191">
        <v>93.33</v>
      </c>
      <c r="O191">
        <v>0.52</v>
      </c>
      <c r="P191">
        <v>3.55</v>
      </c>
      <c r="Q191">
        <v>0.15</v>
      </c>
    </row>
    <row r="192" spans="1:17" ht="225" x14ac:dyDescent="0.25">
      <c r="A192" s="1" t="s">
        <v>382</v>
      </c>
      <c r="B192" s="4">
        <v>89.04</v>
      </c>
      <c r="C192" s="5">
        <v>0.61</v>
      </c>
      <c r="D192" s="5">
        <f t="shared" si="8"/>
        <v>4</v>
      </c>
      <c r="E192" s="5">
        <f t="shared" si="9"/>
        <v>4</v>
      </c>
      <c r="F192" s="3">
        <f t="shared" si="10"/>
        <v>3</v>
      </c>
      <c r="G192" s="1" t="s">
        <v>383</v>
      </c>
      <c r="H192" s="4">
        <v>3</v>
      </c>
      <c r="I192" s="3">
        <f t="shared" si="11"/>
        <v>3</v>
      </c>
      <c r="J192">
        <v>47.36</v>
      </c>
      <c r="K192">
        <v>0.82</v>
      </c>
      <c r="L192">
        <v>2.44</v>
      </c>
      <c r="M192">
        <v>3.34</v>
      </c>
      <c r="N192">
        <v>38.89</v>
      </c>
      <c r="O192">
        <v>4.71</v>
      </c>
      <c r="P192">
        <v>2.12</v>
      </c>
      <c r="Q192">
        <v>0.33</v>
      </c>
    </row>
    <row r="193" spans="1:17" ht="225" x14ac:dyDescent="0.25">
      <c r="A193" s="1" t="s">
        <v>384</v>
      </c>
      <c r="B193" s="4">
        <v>83.97</v>
      </c>
      <c r="C193" s="5">
        <v>1.8</v>
      </c>
      <c r="D193" s="5">
        <f t="shared" si="8"/>
        <v>4</v>
      </c>
      <c r="E193" s="5">
        <f t="shared" si="9"/>
        <v>4</v>
      </c>
      <c r="F193" s="3">
        <f t="shared" si="10"/>
        <v>3</v>
      </c>
      <c r="G193" s="1" t="s">
        <v>385</v>
      </c>
      <c r="H193" s="4">
        <v>2</v>
      </c>
      <c r="I193" s="3">
        <f t="shared" si="11"/>
        <v>2</v>
      </c>
      <c r="J193">
        <v>1.6</v>
      </c>
      <c r="K193">
        <v>0.66</v>
      </c>
      <c r="L193">
        <v>0.98</v>
      </c>
      <c r="M193">
        <v>2</v>
      </c>
      <c r="N193">
        <v>85.68</v>
      </c>
      <c r="O193">
        <v>3.04</v>
      </c>
      <c r="P193">
        <v>2.27</v>
      </c>
      <c r="Q193">
        <v>3.78</v>
      </c>
    </row>
    <row r="194" spans="1:17" ht="90" x14ac:dyDescent="0.25">
      <c r="A194" s="1" t="s">
        <v>386</v>
      </c>
      <c r="B194" s="4">
        <v>5.59</v>
      </c>
      <c r="C194" s="5">
        <v>3.29</v>
      </c>
      <c r="D194" s="5">
        <f t="shared" si="8"/>
        <v>2</v>
      </c>
      <c r="E194" s="5">
        <f t="shared" si="9"/>
        <v>2</v>
      </c>
      <c r="F194" s="3">
        <f t="shared" si="10"/>
        <v>2</v>
      </c>
      <c r="G194" s="1" t="s">
        <v>387</v>
      </c>
      <c r="H194" s="4">
        <v>3</v>
      </c>
      <c r="I194" s="3">
        <f t="shared" si="11"/>
        <v>3</v>
      </c>
      <c r="J194">
        <v>0.88</v>
      </c>
      <c r="K194">
        <v>0.49</v>
      </c>
      <c r="L194">
        <v>0.56000000000000005</v>
      </c>
      <c r="M194">
        <v>0.99</v>
      </c>
      <c r="N194">
        <v>89.56</v>
      </c>
      <c r="O194">
        <v>1.64</v>
      </c>
      <c r="P194">
        <v>5.59</v>
      </c>
      <c r="Q194">
        <v>0.3</v>
      </c>
    </row>
    <row r="195" spans="1:17" ht="315" x14ac:dyDescent="0.25">
      <c r="A195" s="1" t="s">
        <v>388</v>
      </c>
      <c r="B195" s="4">
        <v>99.71</v>
      </c>
      <c r="C195" s="5">
        <v>1.83</v>
      </c>
      <c r="D195" s="5">
        <f t="shared" ref="D195:D258" si="12">IF(OR(ABS(B195-C195)&lt;20,ABS(C195-B195)&lt;20),2,IF(AND(B195&gt;50,B195-C195&gt;50),4,IF(B195&gt;50,3,IF(AND(C195&gt;50,ABS(C195-B195)&gt;50),0,IF(C195&gt;50,1,IF(OR(AND(B195&lt;50,C195&lt;50),AND(B195&gt;50,C195&gt;50)),2,"Problema"))))))</f>
        <v>4</v>
      </c>
      <c r="E195" s="5">
        <f t="shared" ref="E195:E258" si="13">IF(OR(ABS(B195-C195)&lt;30,ABS(C195-B195)&lt;30),2,IF(AND(B195&gt;50,B195-C195&gt;60),4,IF(B195&gt;50,3,IF(AND(C195&gt;50,ABS(C195-B195)&gt;60),0,IF(C195&gt;50,1,IF(OR(AND(B195&lt;50,C195&lt;50),AND(B195&gt;50,C195&gt;50)),2,"Problema"))))))</f>
        <v>4</v>
      </c>
      <c r="F195" s="3">
        <f t="shared" ref="F195:F258" si="14">IF(OR(ABS(B195-C195)&lt;10,ABS(C195-B195)&lt;10),2,IF(B195&gt;C195,3, IF(C195&gt;B195,1,"Problema")  ))</f>
        <v>3</v>
      </c>
      <c r="G195" s="1" t="s">
        <v>389</v>
      </c>
      <c r="H195" s="4">
        <v>2</v>
      </c>
      <c r="I195" s="3">
        <f t="shared" ref="I195:I258" si="15">IF(H195=2,2,IF(H195&gt;2,3,IF(H195&lt;2,1,"Problema")))</f>
        <v>2</v>
      </c>
      <c r="J195">
        <v>0.72</v>
      </c>
      <c r="K195">
        <v>0.1</v>
      </c>
      <c r="L195">
        <v>0.59</v>
      </c>
      <c r="M195">
        <v>0.6</v>
      </c>
      <c r="N195">
        <v>92.66</v>
      </c>
      <c r="O195">
        <v>3</v>
      </c>
      <c r="P195">
        <v>1.9</v>
      </c>
      <c r="Q195">
        <v>0.43</v>
      </c>
    </row>
    <row r="196" spans="1:17" ht="210" x14ac:dyDescent="0.25">
      <c r="A196" s="1" t="s">
        <v>390</v>
      </c>
      <c r="B196" s="4">
        <v>48.22</v>
      </c>
      <c r="C196" s="5">
        <v>43.26</v>
      </c>
      <c r="D196" s="5">
        <f t="shared" si="12"/>
        <v>2</v>
      </c>
      <c r="E196" s="5">
        <f t="shared" si="13"/>
        <v>2</v>
      </c>
      <c r="F196" s="3">
        <f t="shared" si="14"/>
        <v>2</v>
      </c>
      <c r="G196" s="1" t="s">
        <v>391</v>
      </c>
      <c r="H196" s="4">
        <v>1</v>
      </c>
      <c r="I196" s="3">
        <f t="shared" si="15"/>
        <v>1</v>
      </c>
      <c r="J196">
        <v>32.270000000000003</v>
      </c>
      <c r="K196">
        <v>0.08</v>
      </c>
      <c r="L196">
        <v>0.91</v>
      </c>
      <c r="M196">
        <v>0.56000000000000005</v>
      </c>
      <c r="N196">
        <v>63.01</v>
      </c>
      <c r="O196">
        <v>2.25</v>
      </c>
      <c r="P196">
        <v>0.86</v>
      </c>
      <c r="Q196">
        <v>0.06</v>
      </c>
    </row>
    <row r="197" spans="1:17" ht="90" x14ac:dyDescent="0.25">
      <c r="A197" s="1" t="s">
        <v>392</v>
      </c>
      <c r="B197" s="4">
        <v>47.39</v>
      </c>
      <c r="C197" s="5">
        <v>0.06</v>
      </c>
      <c r="D197" s="5">
        <f t="shared" si="12"/>
        <v>2</v>
      </c>
      <c r="E197" s="5">
        <f t="shared" si="13"/>
        <v>2</v>
      </c>
      <c r="F197" s="3">
        <f t="shared" si="14"/>
        <v>3</v>
      </c>
      <c r="G197" s="1" t="s">
        <v>393</v>
      </c>
      <c r="H197" s="4">
        <v>4</v>
      </c>
      <c r="I197" s="3">
        <f t="shared" si="15"/>
        <v>3</v>
      </c>
      <c r="J197">
        <v>0.25</v>
      </c>
      <c r="K197">
        <v>1.39</v>
      </c>
      <c r="L197">
        <v>0.13</v>
      </c>
      <c r="M197">
        <v>0.47</v>
      </c>
      <c r="N197">
        <v>95.03</v>
      </c>
      <c r="O197">
        <v>0.42</v>
      </c>
      <c r="P197">
        <v>1.53</v>
      </c>
      <c r="Q197">
        <v>0.79</v>
      </c>
    </row>
    <row r="198" spans="1:17" ht="45" x14ac:dyDescent="0.25">
      <c r="A198" s="1" t="s">
        <v>394</v>
      </c>
      <c r="B198" s="4">
        <v>98.48</v>
      </c>
      <c r="C198" s="5">
        <v>3.33</v>
      </c>
      <c r="D198" s="5">
        <f t="shared" si="12"/>
        <v>4</v>
      </c>
      <c r="E198" s="5">
        <f t="shared" si="13"/>
        <v>4</v>
      </c>
      <c r="F198" s="3">
        <f t="shared" si="14"/>
        <v>3</v>
      </c>
      <c r="G198" s="1" t="s">
        <v>395</v>
      </c>
      <c r="H198" s="4">
        <v>3</v>
      </c>
      <c r="I198" s="3">
        <f t="shared" si="15"/>
        <v>3</v>
      </c>
      <c r="J198">
        <v>2.2000000000000002</v>
      </c>
      <c r="K198">
        <v>0.66</v>
      </c>
      <c r="L198">
        <v>0.81</v>
      </c>
      <c r="M198">
        <v>1.43</v>
      </c>
      <c r="N198">
        <v>86.41</v>
      </c>
      <c r="O198">
        <v>1.77</v>
      </c>
      <c r="P198">
        <v>6.41</v>
      </c>
      <c r="Q198">
        <v>0.31</v>
      </c>
    </row>
    <row r="199" spans="1:17" ht="45" x14ac:dyDescent="0.25">
      <c r="A199" s="1" t="s">
        <v>396</v>
      </c>
      <c r="B199" s="4">
        <v>67.47</v>
      </c>
      <c r="C199" s="5">
        <v>31.5</v>
      </c>
      <c r="D199" s="5">
        <f t="shared" si="12"/>
        <v>3</v>
      </c>
      <c r="E199" s="5">
        <f t="shared" si="13"/>
        <v>3</v>
      </c>
      <c r="F199" s="3">
        <f t="shared" si="14"/>
        <v>3</v>
      </c>
      <c r="G199" s="1" t="s">
        <v>397</v>
      </c>
      <c r="H199" s="4">
        <v>2</v>
      </c>
      <c r="I199" s="3">
        <f t="shared" si="15"/>
        <v>2</v>
      </c>
      <c r="J199">
        <v>3.56</v>
      </c>
      <c r="K199">
        <v>0.87</v>
      </c>
      <c r="L199">
        <v>2.06</v>
      </c>
      <c r="M199">
        <v>1.95</v>
      </c>
      <c r="N199">
        <v>81.67</v>
      </c>
      <c r="O199">
        <v>3.49</v>
      </c>
      <c r="P199">
        <v>5.44</v>
      </c>
      <c r="Q199">
        <v>0.97</v>
      </c>
    </row>
    <row r="200" spans="1:17" ht="90" x14ac:dyDescent="0.25">
      <c r="A200" s="1" t="s">
        <v>398</v>
      </c>
      <c r="B200" s="4">
        <v>9.57</v>
      </c>
      <c r="C200" s="5">
        <v>0.38</v>
      </c>
      <c r="D200" s="5">
        <f t="shared" si="12"/>
        <v>2</v>
      </c>
      <c r="E200" s="5">
        <f t="shared" si="13"/>
        <v>2</v>
      </c>
      <c r="F200" s="3">
        <f t="shared" si="14"/>
        <v>2</v>
      </c>
      <c r="G200" s="1" t="s">
        <v>399</v>
      </c>
      <c r="H200" s="4">
        <v>3</v>
      </c>
      <c r="I200" s="3">
        <f t="shared" si="15"/>
        <v>3</v>
      </c>
      <c r="J200">
        <v>0.04</v>
      </c>
      <c r="K200">
        <v>0.11</v>
      </c>
      <c r="L200">
        <v>0.05</v>
      </c>
      <c r="M200">
        <v>0.1</v>
      </c>
      <c r="N200">
        <v>98.96</v>
      </c>
      <c r="O200">
        <v>0.24</v>
      </c>
      <c r="P200">
        <v>0.34</v>
      </c>
      <c r="Q200">
        <v>0.16</v>
      </c>
    </row>
    <row r="201" spans="1:17" ht="45" x14ac:dyDescent="0.25">
      <c r="A201" s="1" t="s">
        <v>400</v>
      </c>
      <c r="B201" s="4">
        <v>99.75</v>
      </c>
      <c r="C201" s="5">
        <v>2.14</v>
      </c>
      <c r="D201" s="5">
        <f t="shared" si="12"/>
        <v>4</v>
      </c>
      <c r="E201" s="5">
        <f t="shared" si="13"/>
        <v>4</v>
      </c>
      <c r="F201" s="3">
        <f t="shared" si="14"/>
        <v>3</v>
      </c>
      <c r="G201" s="1" t="s">
        <v>401</v>
      </c>
      <c r="H201" s="4">
        <v>4</v>
      </c>
      <c r="I201" s="3">
        <f t="shared" si="15"/>
        <v>3</v>
      </c>
      <c r="J201">
        <v>0.06</v>
      </c>
      <c r="K201">
        <v>0.09</v>
      </c>
      <c r="L201">
        <v>0.03</v>
      </c>
      <c r="M201">
        <v>0.05</v>
      </c>
      <c r="N201">
        <v>99.19</v>
      </c>
      <c r="O201">
        <v>0.11</v>
      </c>
      <c r="P201">
        <v>0.34</v>
      </c>
      <c r="Q201">
        <v>0.14000000000000001</v>
      </c>
    </row>
    <row r="202" spans="1:17" ht="135" x14ac:dyDescent="0.25">
      <c r="A202" s="1" t="s">
        <v>402</v>
      </c>
      <c r="B202" s="4">
        <v>0.02</v>
      </c>
      <c r="C202" s="5">
        <v>0</v>
      </c>
      <c r="D202" s="5">
        <f t="shared" si="12"/>
        <v>2</v>
      </c>
      <c r="E202" s="5">
        <f t="shared" si="13"/>
        <v>2</v>
      </c>
      <c r="F202" s="3">
        <f t="shared" si="14"/>
        <v>2</v>
      </c>
      <c r="G202" s="1" t="s">
        <v>403</v>
      </c>
      <c r="H202" s="4">
        <v>3</v>
      </c>
      <c r="I202" s="3">
        <f t="shared" si="15"/>
        <v>3</v>
      </c>
      <c r="J202">
        <v>5.27</v>
      </c>
      <c r="K202">
        <v>0.79</v>
      </c>
      <c r="L202">
        <v>1.77</v>
      </c>
      <c r="M202">
        <v>1.85</v>
      </c>
      <c r="N202">
        <v>81.08</v>
      </c>
      <c r="O202">
        <v>3.95</v>
      </c>
      <c r="P202">
        <v>4.59</v>
      </c>
      <c r="Q202">
        <v>0.7</v>
      </c>
    </row>
    <row r="203" spans="1:17" ht="270" x14ac:dyDescent="0.25">
      <c r="A203" s="1" t="s">
        <v>404</v>
      </c>
      <c r="B203" s="4">
        <v>68.75</v>
      </c>
      <c r="C203" s="5">
        <v>17.53</v>
      </c>
      <c r="D203" s="5">
        <f t="shared" si="12"/>
        <v>4</v>
      </c>
      <c r="E203" s="5">
        <f t="shared" si="13"/>
        <v>3</v>
      </c>
      <c r="F203" s="3">
        <f t="shared" si="14"/>
        <v>3</v>
      </c>
      <c r="G203" s="1" t="s">
        <v>405</v>
      </c>
      <c r="H203" s="4">
        <v>2</v>
      </c>
      <c r="I203" s="3">
        <f t="shared" si="15"/>
        <v>2</v>
      </c>
      <c r="J203">
        <v>0.56000000000000005</v>
      </c>
      <c r="K203">
        <v>0.17</v>
      </c>
      <c r="L203">
        <v>0.1</v>
      </c>
      <c r="M203">
        <v>0.25</v>
      </c>
      <c r="N203">
        <v>95.23</v>
      </c>
      <c r="O203">
        <v>0.19</v>
      </c>
      <c r="P203">
        <v>3.48</v>
      </c>
      <c r="Q203">
        <v>0.02</v>
      </c>
    </row>
    <row r="204" spans="1:17" ht="60" x14ac:dyDescent="0.25">
      <c r="A204" s="1" t="s">
        <v>406</v>
      </c>
      <c r="B204" s="4">
        <v>0.69</v>
      </c>
      <c r="C204" s="5">
        <v>0.24</v>
      </c>
      <c r="D204" s="5">
        <f t="shared" si="12"/>
        <v>2</v>
      </c>
      <c r="E204" s="5">
        <f t="shared" si="13"/>
        <v>2</v>
      </c>
      <c r="F204" s="3">
        <f t="shared" si="14"/>
        <v>2</v>
      </c>
      <c r="G204" s="1" t="s">
        <v>407</v>
      </c>
      <c r="H204" s="4">
        <v>2</v>
      </c>
      <c r="I204" s="3">
        <f t="shared" si="15"/>
        <v>2</v>
      </c>
      <c r="J204">
        <v>2.42</v>
      </c>
      <c r="K204">
        <v>3.08</v>
      </c>
      <c r="L204">
        <v>0.98</v>
      </c>
      <c r="M204">
        <v>2.7</v>
      </c>
      <c r="N204">
        <v>77.14</v>
      </c>
      <c r="O204">
        <v>1.84</v>
      </c>
      <c r="P204">
        <v>11.33</v>
      </c>
      <c r="Q204">
        <v>0.51</v>
      </c>
    </row>
    <row r="205" spans="1:17" ht="45" x14ac:dyDescent="0.25">
      <c r="A205" s="1" t="s">
        <v>408</v>
      </c>
      <c r="B205" s="4">
        <v>86.01</v>
      </c>
      <c r="C205" s="5">
        <v>3.39</v>
      </c>
      <c r="D205" s="5">
        <f t="shared" si="12"/>
        <v>4</v>
      </c>
      <c r="E205" s="5">
        <f t="shared" si="13"/>
        <v>4</v>
      </c>
      <c r="F205" s="3">
        <f t="shared" si="14"/>
        <v>3</v>
      </c>
      <c r="G205" s="1" t="s">
        <v>409</v>
      </c>
      <c r="H205" s="4">
        <v>4</v>
      </c>
      <c r="I205" s="3">
        <f t="shared" si="15"/>
        <v>3</v>
      </c>
      <c r="J205">
        <v>0.01</v>
      </c>
      <c r="K205">
        <v>0.03</v>
      </c>
      <c r="L205">
        <v>0.01</v>
      </c>
      <c r="M205">
        <v>0.02</v>
      </c>
      <c r="N205">
        <v>99.62</v>
      </c>
      <c r="O205">
        <v>0.05</v>
      </c>
      <c r="P205">
        <v>0.13</v>
      </c>
      <c r="Q205">
        <v>0.13</v>
      </c>
    </row>
    <row r="206" spans="1:17" ht="60" x14ac:dyDescent="0.25">
      <c r="A206" s="1" t="s">
        <v>410</v>
      </c>
      <c r="B206" s="4">
        <v>73.5</v>
      </c>
      <c r="C206" s="5">
        <v>14.34</v>
      </c>
      <c r="D206" s="5">
        <f t="shared" si="12"/>
        <v>4</v>
      </c>
      <c r="E206" s="5">
        <f t="shared" si="13"/>
        <v>3</v>
      </c>
      <c r="F206" s="3">
        <f t="shared" si="14"/>
        <v>3</v>
      </c>
      <c r="G206" s="1" t="s">
        <v>411</v>
      </c>
      <c r="H206" s="4">
        <v>2</v>
      </c>
      <c r="I206" s="3">
        <f t="shared" si="15"/>
        <v>2</v>
      </c>
      <c r="J206">
        <v>5.62</v>
      </c>
      <c r="K206">
        <v>5.3</v>
      </c>
      <c r="L206">
        <v>6.29</v>
      </c>
      <c r="M206">
        <v>12.76</v>
      </c>
      <c r="N206">
        <v>28.53</v>
      </c>
      <c r="O206">
        <v>18.43</v>
      </c>
      <c r="P206">
        <v>14.86</v>
      </c>
      <c r="Q206">
        <v>8.2100000000000009</v>
      </c>
    </row>
    <row r="207" spans="1:17" ht="30" x14ac:dyDescent="0.25">
      <c r="A207" s="1" t="s">
        <v>412</v>
      </c>
      <c r="B207" s="4">
        <v>99.68</v>
      </c>
      <c r="C207" s="5">
        <v>1.18</v>
      </c>
      <c r="D207" s="5">
        <f t="shared" si="12"/>
        <v>4</v>
      </c>
      <c r="E207" s="5">
        <f t="shared" si="13"/>
        <v>4</v>
      </c>
      <c r="F207" s="3">
        <f t="shared" si="14"/>
        <v>3</v>
      </c>
      <c r="G207" s="1" t="s">
        <v>413</v>
      </c>
      <c r="H207" s="4">
        <v>3</v>
      </c>
      <c r="I207" s="3">
        <f t="shared" si="15"/>
        <v>3</v>
      </c>
      <c r="J207">
        <v>0.94</v>
      </c>
      <c r="K207">
        <v>0.14000000000000001</v>
      </c>
      <c r="L207">
        <v>0.64</v>
      </c>
      <c r="M207">
        <v>1.6</v>
      </c>
      <c r="N207">
        <v>33.58</v>
      </c>
      <c r="O207">
        <v>2.54</v>
      </c>
      <c r="P207">
        <v>60.53</v>
      </c>
      <c r="Q207">
        <v>0.03</v>
      </c>
    </row>
    <row r="208" spans="1:17" ht="45" x14ac:dyDescent="0.25">
      <c r="A208" s="1" t="s">
        <v>414</v>
      </c>
      <c r="B208" s="4">
        <v>96.44</v>
      </c>
      <c r="C208" s="5">
        <v>4.47</v>
      </c>
      <c r="D208" s="5">
        <f t="shared" si="12"/>
        <v>4</v>
      </c>
      <c r="E208" s="5">
        <f t="shared" si="13"/>
        <v>4</v>
      </c>
      <c r="F208" s="3">
        <f t="shared" si="14"/>
        <v>3</v>
      </c>
      <c r="G208" s="1" t="s">
        <v>415</v>
      </c>
      <c r="H208" s="4">
        <v>3</v>
      </c>
      <c r="I208" s="3">
        <f t="shared" si="15"/>
        <v>3</v>
      </c>
      <c r="J208">
        <v>0.39</v>
      </c>
      <c r="K208">
        <v>1.84</v>
      </c>
      <c r="L208">
        <v>0.35</v>
      </c>
      <c r="M208">
        <v>1.41</v>
      </c>
      <c r="N208">
        <v>87.71</v>
      </c>
      <c r="O208">
        <v>1.36</v>
      </c>
      <c r="P208">
        <v>6.63</v>
      </c>
      <c r="Q208">
        <v>0.31</v>
      </c>
    </row>
    <row r="209" spans="1:17" ht="45" x14ac:dyDescent="0.25">
      <c r="A209" s="1" t="s">
        <v>416</v>
      </c>
      <c r="B209" s="4">
        <v>5.35</v>
      </c>
      <c r="C209" s="5">
        <v>0.14000000000000001</v>
      </c>
      <c r="D209" s="5">
        <f t="shared" si="12"/>
        <v>2</v>
      </c>
      <c r="E209" s="5">
        <f t="shared" si="13"/>
        <v>2</v>
      </c>
      <c r="F209" s="3">
        <f t="shared" si="14"/>
        <v>2</v>
      </c>
      <c r="G209" s="1" t="s">
        <v>417</v>
      </c>
      <c r="H209" s="4">
        <v>3</v>
      </c>
      <c r="I209" s="3">
        <f t="shared" si="15"/>
        <v>3</v>
      </c>
      <c r="J209">
        <v>0.03</v>
      </c>
      <c r="K209">
        <v>1.29</v>
      </c>
      <c r="L209">
        <v>0.01</v>
      </c>
      <c r="M209">
        <v>0.15</v>
      </c>
      <c r="N209">
        <v>97.36</v>
      </c>
      <c r="O209">
        <v>0.06</v>
      </c>
      <c r="P209">
        <v>1.03</v>
      </c>
      <c r="Q209">
        <v>0.06</v>
      </c>
    </row>
    <row r="210" spans="1:17" ht="45" x14ac:dyDescent="0.25">
      <c r="A210" s="1" t="s">
        <v>418</v>
      </c>
      <c r="B210" s="4">
        <v>0</v>
      </c>
      <c r="C210" s="5">
        <v>0</v>
      </c>
      <c r="D210" s="5">
        <f t="shared" si="12"/>
        <v>2</v>
      </c>
      <c r="E210" s="5">
        <f t="shared" si="13"/>
        <v>2</v>
      </c>
      <c r="F210" s="3">
        <f t="shared" si="14"/>
        <v>2</v>
      </c>
      <c r="G210" s="1" t="s">
        <v>419</v>
      </c>
      <c r="H210" s="4">
        <v>1</v>
      </c>
      <c r="I210" s="3">
        <f t="shared" si="15"/>
        <v>1</v>
      </c>
      <c r="J210">
        <v>35.21</v>
      </c>
      <c r="K210">
        <v>0.77</v>
      </c>
      <c r="L210">
        <v>4.42</v>
      </c>
      <c r="M210">
        <v>22.5</v>
      </c>
      <c r="N210">
        <v>12.84</v>
      </c>
      <c r="O210">
        <v>4.2699999999999996</v>
      </c>
      <c r="P210">
        <v>19.89</v>
      </c>
      <c r="Q210">
        <v>0.09</v>
      </c>
    </row>
    <row r="211" spans="1:17" ht="150" x14ac:dyDescent="0.25">
      <c r="A211" s="1" t="s">
        <v>420</v>
      </c>
      <c r="B211" s="4">
        <v>0.79</v>
      </c>
      <c r="C211" s="5">
        <v>2.14</v>
      </c>
      <c r="D211" s="5">
        <f t="shared" si="12"/>
        <v>2</v>
      </c>
      <c r="E211" s="5">
        <f t="shared" si="13"/>
        <v>2</v>
      </c>
      <c r="F211" s="3">
        <f t="shared" si="14"/>
        <v>2</v>
      </c>
      <c r="G211" s="1" t="s">
        <v>421</v>
      </c>
      <c r="H211" s="4">
        <v>1</v>
      </c>
      <c r="I211" s="3">
        <f t="shared" si="15"/>
        <v>1</v>
      </c>
      <c r="J211">
        <v>0.05</v>
      </c>
      <c r="K211">
        <v>2.41</v>
      </c>
      <c r="L211">
        <v>0.08</v>
      </c>
      <c r="M211">
        <v>0.49</v>
      </c>
      <c r="N211">
        <v>94.54</v>
      </c>
      <c r="O211">
        <v>0.45</v>
      </c>
      <c r="P211">
        <v>1.58</v>
      </c>
      <c r="Q211">
        <v>0.4</v>
      </c>
    </row>
    <row r="212" spans="1:17" ht="150" x14ac:dyDescent="0.25">
      <c r="A212" s="1" t="s">
        <v>422</v>
      </c>
      <c r="B212" s="4">
        <v>0.04</v>
      </c>
      <c r="C212" s="5">
        <v>0.01</v>
      </c>
      <c r="D212" s="5">
        <f t="shared" si="12"/>
        <v>2</v>
      </c>
      <c r="E212" s="5">
        <f t="shared" si="13"/>
        <v>2</v>
      </c>
      <c r="F212" s="3">
        <f t="shared" si="14"/>
        <v>2</v>
      </c>
      <c r="G212" s="1" t="s">
        <v>423</v>
      </c>
      <c r="H212" s="4">
        <v>2</v>
      </c>
      <c r="I212" s="3">
        <f t="shared" si="15"/>
        <v>2</v>
      </c>
      <c r="J212">
        <v>21.96</v>
      </c>
      <c r="K212">
        <v>3.76</v>
      </c>
      <c r="L212">
        <v>9.42</v>
      </c>
      <c r="M212">
        <v>15.82</v>
      </c>
      <c r="N212">
        <v>20.09</v>
      </c>
      <c r="O212">
        <v>12.75</v>
      </c>
      <c r="P212">
        <v>14.6</v>
      </c>
      <c r="Q212">
        <v>1.61</v>
      </c>
    </row>
    <row r="213" spans="1:17" ht="60" x14ac:dyDescent="0.25">
      <c r="A213" s="1" t="s">
        <v>424</v>
      </c>
      <c r="B213" s="4">
        <v>95.35</v>
      </c>
      <c r="C213" s="5">
        <v>20.37</v>
      </c>
      <c r="D213" s="5">
        <f t="shared" si="12"/>
        <v>4</v>
      </c>
      <c r="E213" s="5">
        <f t="shared" si="13"/>
        <v>4</v>
      </c>
      <c r="F213" s="3">
        <f t="shared" si="14"/>
        <v>3</v>
      </c>
      <c r="G213" s="1" t="s">
        <v>425</v>
      </c>
      <c r="H213" s="4">
        <v>2</v>
      </c>
      <c r="I213" s="3">
        <f t="shared" si="15"/>
        <v>2</v>
      </c>
      <c r="J213">
        <v>7.01</v>
      </c>
      <c r="K213">
        <v>6.4</v>
      </c>
      <c r="L213">
        <v>1.8</v>
      </c>
      <c r="M213">
        <v>11.58</v>
      </c>
      <c r="N213">
        <v>60.21</v>
      </c>
      <c r="O213">
        <v>3.67</v>
      </c>
      <c r="P213">
        <v>8.82</v>
      </c>
      <c r="Q213">
        <v>0.5</v>
      </c>
    </row>
    <row r="214" spans="1:17" ht="105" x14ac:dyDescent="0.25">
      <c r="A214" s="1" t="s">
        <v>426</v>
      </c>
      <c r="B214" s="4">
        <v>94.11</v>
      </c>
      <c r="C214" s="5">
        <v>4.84</v>
      </c>
      <c r="D214" s="5">
        <f t="shared" si="12"/>
        <v>4</v>
      </c>
      <c r="E214" s="5">
        <f t="shared" si="13"/>
        <v>4</v>
      </c>
      <c r="F214" s="3">
        <f t="shared" si="14"/>
        <v>3</v>
      </c>
      <c r="G214" s="1" t="s">
        <v>427</v>
      </c>
      <c r="H214" s="4">
        <v>3</v>
      </c>
      <c r="I214" s="3">
        <f t="shared" si="15"/>
        <v>3</v>
      </c>
      <c r="J214">
        <v>7.0000000000000007E-2</v>
      </c>
      <c r="K214">
        <v>0.28999999999999998</v>
      </c>
      <c r="L214">
        <v>0.01</v>
      </c>
      <c r="M214">
        <v>0.09</v>
      </c>
      <c r="N214">
        <v>99.09</v>
      </c>
      <c r="O214">
        <v>0.05</v>
      </c>
      <c r="P214">
        <v>0.36</v>
      </c>
      <c r="Q214">
        <v>0.03</v>
      </c>
    </row>
    <row r="215" spans="1:17" ht="105" x14ac:dyDescent="0.25">
      <c r="A215" s="1" t="s">
        <v>428</v>
      </c>
      <c r="B215" s="4">
        <v>71.63</v>
      </c>
      <c r="C215" s="5">
        <v>32.57</v>
      </c>
      <c r="D215" s="5">
        <f t="shared" si="12"/>
        <v>3</v>
      </c>
      <c r="E215" s="5">
        <f t="shared" si="13"/>
        <v>3</v>
      </c>
      <c r="F215" s="3">
        <f t="shared" si="14"/>
        <v>3</v>
      </c>
      <c r="G215" s="1" t="s">
        <v>429</v>
      </c>
      <c r="H215" s="4">
        <v>3</v>
      </c>
      <c r="I215" s="3">
        <f t="shared" si="15"/>
        <v>3</v>
      </c>
      <c r="J215">
        <v>0.15</v>
      </c>
      <c r="K215">
        <v>1.61</v>
      </c>
      <c r="L215">
        <v>0.06</v>
      </c>
      <c r="M215">
        <v>0.92</v>
      </c>
      <c r="N215">
        <v>95.43</v>
      </c>
      <c r="O215">
        <v>0.37</v>
      </c>
      <c r="P215">
        <v>1.38</v>
      </c>
      <c r="Q215">
        <v>0.08</v>
      </c>
    </row>
    <row r="216" spans="1:17" ht="45" x14ac:dyDescent="0.25">
      <c r="A216" s="1" t="s">
        <v>430</v>
      </c>
      <c r="B216" s="4">
        <v>46.91</v>
      </c>
      <c r="C216" s="5">
        <v>0.54</v>
      </c>
      <c r="D216" s="5">
        <f t="shared" si="12"/>
        <v>2</v>
      </c>
      <c r="E216" s="5">
        <f t="shared" si="13"/>
        <v>2</v>
      </c>
      <c r="F216" s="3">
        <f t="shared" si="14"/>
        <v>3</v>
      </c>
      <c r="G216" s="1" t="s">
        <v>431</v>
      </c>
      <c r="H216" s="4">
        <v>3</v>
      </c>
      <c r="I216" s="3">
        <f t="shared" si="15"/>
        <v>3</v>
      </c>
      <c r="J216">
        <v>0.01</v>
      </c>
      <c r="K216">
        <v>0.01</v>
      </c>
      <c r="L216">
        <v>0.01</v>
      </c>
      <c r="M216">
        <v>0.01</v>
      </c>
      <c r="N216">
        <v>99.7</v>
      </c>
      <c r="O216">
        <v>0.04</v>
      </c>
      <c r="P216">
        <v>0.21</v>
      </c>
      <c r="Q216">
        <v>0.01</v>
      </c>
    </row>
    <row r="217" spans="1:17" ht="45" x14ac:dyDescent="0.25">
      <c r="A217" s="1" t="s">
        <v>432</v>
      </c>
      <c r="B217" s="4">
        <v>3.79</v>
      </c>
      <c r="C217" s="5">
        <v>1.0900000000000001</v>
      </c>
      <c r="D217" s="5">
        <f t="shared" si="12"/>
        <v>2</v>
      </c>
      <c r="E217" s="5">
        <f t="shared" si="13"/>
        <v>2</v>
      </c>
      <c r="F217" s="3">
        <f t="shared" si="14"/>
        <v>2</v>
      </c>
      <c r="G217" s="1" t="s">
        <v>433</v>
      </c>
      <c r="H217" s="4">
        <v>2</v>
      </c>
      <c r="I217" s="3">
        <f t="shared" si="15"/>
        <v>2</v>
      </c>
      <c r="J217">
        <v>7.47</v>
      </c>
      <c r="K217">
        <v>0.3</v>
      </c>
      <c r="L217">
        <v>1.84</v>
      </c>
      <c r="M217">
        <v>1.76</v>
      </c>
      <c r="N217">
        <v>77.61</v>
      </c>
      <c r="O217">
        <v>2.79</v>
      </c>
      <c r="P217">
        <v>7.97</v>
      </c>
      <c r="Q217">
        <v>0.25</v>
      </c>
    </row>
    <row r="218" spans="1:17" ht="150" x14ac:dyDescent="0.25">
      <c r="A218" s="1" t="s">
        <v>434</v>
      </c>
      <c r="B218" s="4">
        <v>17.88</v>
      </c>
      <c r="C218" s="5">
        <v>14.33</v>
      </c>
      <c r="D218" s="5">
        <f t="shared" si="12"/>
        <v>2</v>
      </c>
      <c r="E218" s="5">
        <f t="shared" si="13"/>
        <v>2</v>
      </c>
      <c r="F218" s="3">
        <f t="shared" si="14"/>
        <v>2</v>
      </c>
      <c r="G218" s="1" t="s">
        <v>435</v>
      </c>
      <c r="H218" s="4">
        <v>2</v>
      </c>
      <c r="I218" s="3">
        <f t="shared" si="15"/>
        <v>2</v>
      </c>
      <c r="J218">
        <v>4.8899999999999997</v>
      </c>
      <c r="K218">
        <v>4.24</v>
      </c>
      <c r="L218">
        <v>2.3199999999999998</v>
      </c>
      <c r="M218">
        <v>6.79</v>
      </c>
      <c r="N218">
        <v>65.930000000000007</v>
      </c>
      <c r="O218">
        <v>6.06</v>
      </c>
      <c r="P218">
        <v>5.98</v>
      </c>
      <c r="Q218">
        <v>3.78</v>
      </c>
    </row>
    <row r="219" spans="1:17" ht="75" x14ac:dyDescent="0.25">
      <c r="A219" s="1" t="s">
        <v>436</v>
      </c>
      <c r="B219" s="4">
        <v>0.01</v>
      </c>
      <c r="C219" s="5">
        <v>0.01</v>
      </c>
      <c r="D219" s="5">
        <f t="shared" si="12"/>
        <v>2</v>
      </c>
      <c r="E219" s="5">
        <f t="shared" si="13"/>
        <v>2</v>
      </c>
      <c r="F219" s="3">
        <f t="shared" si="14"/>
        <v>2</v>
      </c>
      <c r="G219" s="1" t="s">
        <v>437</v>
      </c>
      <c r="H219" s="4">
        <v>2</v>
      </c>
      <c r="I219" s="3">
        <f t="shared" si="15"/>
        <v>2</v>
      </c>
      <c r="J219">
        <v>0.02</v>
      </c>
      <c r="K219">
        <v>0.11</v>
      </c>
      <c r="L219">
        <v>0.02</v>
      </c>
      <c r="M219">
        <v>0.05</v>
      </c>
      <c r="N219">
        <v>99.15</v>
      </c>
      <c r="O219">
        <v>0.09</v>
      </c>
      <c r="P219">
        <v>0.27</v>
      </c>
      <c r="Q219">
        <v>0.28999999999999998</v>
      </c>
    </row>
    <row r="220" spans="1:17" ht="75" x14ac:dyDescent="0.25">
      <c r="A220" s="1" t="s">
        <v>438</v>
      </c>
      <c r="B220" s="4">
        <v>39.33</v>
      </c>
      <c r="C220" s="5">
        <v>2.08</v>
      </c>
      <c r="D220" s="5">
        <f t="shared" si="12"/>
        <v>2</v>
      </c>
      <c r="E220" s="5">
        <f t="shared" si="13"/>
        <v>2</v>
      </c>
      <c r="F220" s="3">
        <f t="shared" si="14"/>
        <v>3</v>
      </c>
      <c r="G220" s="1" t="s">
        <v>439</v>
      </c>
      <c r="H220" s="4">
        <v>2</v>
      </c>
      <c r="I220" s="3">
        <f t="shared" si="15"/>
        <v>2</v>
      </c>
      <c r="J220">
        <v>0.93</v>
      </c>
      <c r="K220">
        <v>1.25</v>
      </c>
      <c r="L220">
        <v>0.77</v>
      </c>
      <c r="M220">
        <v>1.29</v>
      </c>
      <c r="N220">
        <v>88.37</v>
      </c>
      <c r="O220">
        <v>2.1</v>
      </c>
      <c r="P220">
        <v>4.2699999999999996</v>
      </c>
      <c r="Q220">
        <v>1.03</v>
      </c>
    </row>
    <row r="221" spans="1:17" ht="30" x14ac:dyDescent="0.25">
      <c r="A221" s="1" t="s">
        <v>440</v>
      </c>
      <c r="B221" s="4">
        <v>1.56</v>
      </c>
      <c r="C221" s="5">
        <v>73.09</v>
      </c>
      <c r="D221" s="5">
        <f t="shared" si="12"/>
        <v>0</v>
      </c>
      <c r="E221" s="5">
        <f t="shared" si="13"/>
        <v>0</v>
      </c>
      <c r="F221" s="3">
        <f t="shared" si="14"/>
        <v>1</v>
      </c>
      <c r="G221" s="1" t="s">
        <v>441</v>
      </c>
      <c r="H221" s="4">
        <v>1</v>
      </c>
      <c r="I221" s="3">
        <f t="shared" si="15"/>
        <v>1</v>
      </c>
      <c r="J221">
        <v>50.82</v>
      </c>
      <c r="K221">
        <v>1.1399999999999999</v>
      </c>
      <c r="L221">
        <v>9.56</v>
      </c>
      <c r="M221">
        <v>10.01</v>
      </c>
      <c r="N221">
        <v>9.61</v>
      </c>
      <c r="O221">
        <v>13.28</v>
      </c>
      <c r="P221">
        <v>4.8600000000000003</v>
      </c>
      <c r="Q221">
        <v>0.72</v>
      </c>
    </row>
    <row r="222" spans="1:17" ht="120" x14ac:dyDescent="0.25">
      <c r="A222" s="1" t="s">
        <v>442</v>
      </c>
      <c r="B222" s="4">
        <v>7.56</v>
      </c>
      <c r="C222" s="5">
        <v>8.4600000000000009</v>
      </c>
      <c r="D222" s="5">
        <f t="shared" si="12"/>
        <v>2</v>
      </c>
      <c r="E222" s="5">
        <f t="shared" si="13"/>
        <v>2</v>
      </c>
      <c r="F222" s="3">
        <f t="shared" si="14"/>
        <v>2</v>
      </c>
      <c r="G222" s="1" t="s">
        <v>443</v>
      </c>
      <c r="H222" s="4">
        <v>2</v>
      </c>
      <c r="I222" s="3">
        <f t="shared" si="15"/>
        <v>2</v>
      </c>
      <c r="J222">
        <v>7.44</v>
      </c>
      <c r="K222">
        <v>2.81</v>
      </c>
      <c r="L222">
        <v>11.06</v>
      </c>
      <c r="M222">
        <v>29.28</v>
      </c>
      <c r="N222">
        <v>7.77</v>
      </c>
      <c r="O222">
        <v>18.61</v>
      </c>
      <c r="P222">
        <v>22.35</v>
      </c>
      <c r="Q222">
        <v>0.68</v>
      </c>
    </row>
    <row r="223" spans="1:17" ht="120" x14ac:dyDescent="0.25">
      <c r="A223" s="1" t="s">
        <v>444</v>
      </c>
      <c r="B223" s="4">
        <v>53.38</v>
      </c>
      <c r="C223" s="5">
        <v>33.39</v>
      </c>
      <c r="D223" s="5">
        <f t="shared" si="12"/>
        <v>2</v>
      </c>
      <c r="E223" s="5">
        <f t="shared" si="13"/>
        <v>2</v>
      </c>
      <c r="F223" s="3">
        <f t="shared" si="14"/>
        <v>3</v>
      </c>
      <c r="G223" s="1" t="s">
        <v>445</v>
      </c>
      <c r="H223" s="4">
        <v>3</v>
      </c>
      <c r="I223" s="3">
        <f t="shared" si="15"/>
        <v>3</v>
      </c>
      <c r="J223">
        <v>0.49</v>
      </c>
      <c r="K223">
        <v>2.62</v>
      </c>
      <c r="L223">
        <v>0.4</v>
      </c>
      <c r="M223">
        <v>1.58</v>
      </c>
      <c r="N223">
        <v>87.26</v>
      </c>
      <c r="O223">
        <v>1.5</v>
      </c>
      <c r="P223">
        <v>5.73</v>
      </c>
      <c r="Q223">
        <v>0.42</v>
      </c>
    </row>
    <row r="224" spans="1:17" ht="75" x14ac:dyDescent="0.25">
      <c r="A224" s="1" t="s">
        <v>446</v>
      </c>
      <c r="B224" s="4">
        <v>0.77</v>
      </c>
      <c r="C224" s="5">
        <v>0.03</v>
      </c>
      <c r="D224" s="5">
        <f t="shared" si="12"/>
        <v>2</v>
      </c>
      <c r="E224" s="5">
        <f t="shared" si="13"/>
        <v>2</v>
      </c>
      <c r="F224" s="3">
        <f t="shared" si="14"/>
        <v>2</v>
      </c>
      <c r="G224" s="1" t="s">
        <v>447</v>
      </c>
      <c r="H224" s="4">
        <v>3</v>
      </c>
      <c r="I224" s="3">
        <f t="shared" si="15"/>
        <v>3</v>
      </c>
      <c r="J224">
        <v>0.28000000000000003</v>
      </c>
      <c r="K224">
        <v>0.73</v>
      </c>
      <c r="L224">
        <v>0.31</v>
      </c>
      <c r="M224">
        <v>1.7</v>
      </c>
      <c r="N224">
        <v>72.98</v>
      </c>
      <c r="O224">
        <v>1.26</v>
      </c>
      <c r="P224">
        <v>1.24</v>
      </c>
      <c r="Q224">
        <v>21.51</v>
      </c>
    </row>
    <row r="225" spans="1:17" ht="165" x14ac:dyDescent="0.25">
      <c r="A225" s="1" t="s">
        <v>448</v>
      </c>
      <c r="B225" s="4">
        <v>15.12</v>
      </c>
      <c r="C225" s="5">
        <v>24.78</v>
      </c>
      <c r="D225" s="5">
        <f t="shared" si="12"/>
        <v>2</v>
      </c>
      <c r="E225" s="5">
        <f t="shared" si="13"/>
        <v>2</v>
      </c>
      <c r="F225" s="3">
        <f t="shared" si="14"/>
        <v>2</v>
      </c>
      <c r="G225" s="1" t="s">
        <v>449</v>
      </c>
      <c r="H225" s="4">
        <v>2</v>
      </c>
      <c r="I225" s="3">
        <f t="shared" si="15"/>
        <v>2</v>
      </c>
      <c r="J225">
        <v>0.25</v>
      </c>
      <c r="K225">
        <v>4.45</v>
      </c>
      <c r="L225">
        <v>0.14000000000000001</v>
      </c>
      <c r="M225">
        <v>1.77</v>
      </c>
      <c r="N225">
        <v>90.24</v>
      </c>
      <c r="O225">
        <v>0.67</v>
      </c>
      <c r="P225">
        <v>2.2599999999999998</v>
      </c>
      <c r="Q225">
        <v>0.22</v>
      </c>
    </row>
    <row r="226" spans="1:17" ht="45" x14ac:dyDescent="0.25">
      <c r="A226" s="1" t="s">
        <v>450</v>
      </c>
      <c r="B226" s="4">
        <v>19.78</v>
      </c>
      <c r="C226" s="5">
        <v>0.17</v>
      </c>
      <c r="D226" s="5">
        <f t="shared" si="12"/>
        <v>2</v>
      </c>
      <c r="E226" s="5">
        <f t="shared" si="13"/>
        <v>2</v>
      </c>
      <c r="F226" s="3">
        <f t="shared" si="14"/>
        <v>3</v>
      </c>
      <c r="G226" s="1" t="s">
        <v>451</v>
      </c>
      <c r="H226" s="4">
        <v>4</v>
      </c>
      <c r="I226" s="3">
        <f t="shared" si="15"/>
        <v>3</v>
      </c>
      <c r="J226">
        <v>0.25</v>
      </c>
      <c r="K226">
        <v>4.7699999999999996</v>
      </c>
      <c r="L226">
        <v>0.24</v>
      </c>
      <c r="M226">
        <v>1.74</v>
      </c>
      <c r="N226">
        <v>82.31</v>
      </c>
      <c r="O226">
        <v>1.1299999999999999</v>
      </c>
      <c r="P226">
        <v>2.91</v>
      </c>
      <c r="Q226">
        <v>6.65</v>
      </c>
    </row>
    <row r="227" spans="1:17" ht="75" x14ac:dyDescent="0.25">
      <c r="A227" s="1" t="s">
        <v>452</v>
      </c>
      <c r="B227" s="4">
        <v>22.57</v>
      </c>
      <c r="C227" s="5">
        <v>39.090000000000003</v>
      </c>
      <c r="D227" s="5">
        <f t="shared" si="12"/>
        <v>2</v>
      </c>
      <c r="E227" s="5">
        <f t="shared" si="13"/>
        <v>2</v>
      </c>
      <c r="F227" s="3">
        <f t="shared" si="14"/>
        <v>1</v>
      </c>
      <c r="G227" s="1" t="s">
        <v>453</v>
      </c>
      <c r="H227" s="4">
        <v>2</v>
      </c>
      <c r="I227" s="3">
        <f t="shared" si="15"/>
        <v>2</v>
      </c>
      <c r="J227">
        <v>4.57</v>
      </c>
      <c r="K227">
        <v>3.15</v>
      </c>
      <c r="L227">
        <v>2.93</v>
      </c>
      <c r="M227">
        <v>10.63</v>
      </c>
      <c r="N227">
        <v>43.32</v>
      </c>
      <c r="O227">
        <v>8.4700000000000006</v>
      </c>
      <c r="P227">
        <v>4.3099999999999996</v>
      </c>
      <c r="Q227">
        <v>22.61</v>
      </c>
    </row>
    <row r="228" spans="1:17" ht="45" x14ac:dyDescent="0.25">
      <c r="A228" s="1" t="s">
        <v>454</v>
      </c>
      <c r="B228" s="4">
        <v>0.02</v>
      </c>
      <c r="C228" s="5">
        <v>0</v>
      </c>
      <c r="D228" s="5">
        <f t="shared" si="12"/>
        <v>2</v>
      </c>
      <c r="E228" s="5">
        <f t="shared" si="13"/>
        <v>2</v>
      </c>
      <c r="F228" s="3">
        <f t="shared" si="14"/>
        <v>2</v>
      </c>
      <c r="G228" s="1" t="s">
        <v>455</v>
      </c>
      <c r="H228" s="4">
        <v>4</v>
      </c>
      <c r="I228" s="3">
        <f t="shared" si="15"/>
        <v>3</v>
      </c>
      <c r="J228">
        <v>0.45</v>
      </c>
      <c r="K228">
        <v>0.22</v>
      </c>
      <c r="L228">
        <v>0.13</v>
      </c>
      <c r="M228">
        <v>0.26</v>
      </c>
      <c r="N228">
        <v>95.45</v>
      </c>
      <c r="O228">
        <v>0.22</v>
      </c>
      <c r="P228">
        <v>3.22</v>
      </c>
      <c r="Q228">
        <v>0.05</v>
      </c>
    </row>
    <row r="229" spans="1:17" ht="60" x14ac:dyDescent="0.25">
      <c r="A229" s="1" t="s">
        <v>456</v>
      </c>
      <c r="B229" s="4">
        <v>95.99</v>
      </c>
      <c r="C229" s="5">
        <v>2.0499999999999998</v>
      </c>
      <c r="D229" s="5">
        <f t="shared" si="12"/>
        <v>4</v>
      </c>
      <c r="E229" s="5">
        <f t="shared" si="13"/>
        <v>4</v>
      </c>
      <c r="F229" s="3">
        <f t="shared" si="14"/>
        <v>3</v>
      </c>
      <c r="G229" s="1" t="s">
        <v>457</v>
      </c>
      <c r="H229" s="4">
        <v>2</v>
      </c>
      <c r="I229" s="3">
        <f t="shared" si="15"/>
        <v>2</v>
      </c>
      <c r="J229">
        <v>0.01</v>
      </c>
      <c r="K229">
        <v>0.02</v>
      </c>
      <c r="L229">
        <v>0</v>
      </c>
      <c r="M229">
        <v>0.01</v>
      </c>
      <c r="N229">
        <v>99.84</v>
      </c>
      <c r="O229">
        <v>0.01</v>
      </c>
      <c r="P229">
        <v>0.08</v>
      </c>
      <c r="Q229">
        <v>0.03</v>
      </c>
    </row>
    <row r="230" spans="1:17" ht="315" x14ac:dyDescent="0.25">
      <c r="A230" s="1" t="s">
        <v>458</v>
      </c>
      <c r="B230" s="4">
        <v>98.17</v>
      </c>
      <c r="C230" s="5">
        <v>10.58</v>
      </c>
      <c r="D230" s="5">
        <f t="shared" si="12"/>
        <v>4</v>
      </c>
      <c r="E230" s="5">
        <f t="shared" si="13"/>
        <v>4</v>
      </c>
      <c r="F230" s="3">
        <f t="shared" si="14"/>
        <v>3</v>
      </c>
      <c r="G230" s="1" t="s">
        <v>459</v>
      </c>
      <c r="H230" s="4">
        <v>3</v>
      </c>
      <c r="I230" s="3">
        <f t="shared" si="15"/>
        <v>3</v>
      </c>
      <c r="J230">
        <v>1.23</v>
      </c>
      <c r="K230">
        <v>0.28999999999999998</v>
      </c>
      <c r="L230">
        <v>0.77</v>
      </c>
      <c r="M230">
        <v>1.43</v>
      </c>
      <c r="N230">
        <v>88.69</v>
      </c>
      <c r="O230">
        <v>3.51</v>
      </c>
      <c r="P230">
        <v>1.57</v>
      </c>
      <c r="Q230">
        <v>2.52</v>
      </c>
    </row>
    <row r="231" spans="1:17" ht="60" x14ac:dyDescent="0.25">
      <c r="A231" s="1" t="s">
        <v>460</v>
      </c>
      <c r="B231" s="4">
        <v>36.47</v>
      </c>
      <c r="C231" s="5">
        <v>14.22</v>
      </c>
      <c r="D231" s="5">
        <f t="shared" si="12"/>
        <v>2</v>
      </c>
      <c r="E231" s="5">
        <f t="shared" si="13"/>
        <v>2</v>
      </c>
      <c r="F231" s="3">
        <f t="shared" si="14"/>
        <v>3</v>
      </c>
      <c r="G231" s="1" t="s">
        <v>461</v>
      </c>
      <c r="H231" s="4">
        <v>2</v>
      </c>
      <c r="I231" s="3">
        <f t="shared" si="15"/>
        <v>2</v>
      </c>
      <c r="J231">
        <v>3.24</v>
      </c>
      <c r="K231">
        <v>5.92</v>
      </c>
      <c r="L231">
        <v>2.06</v>
      </c>
      <c r="M231">
        <v>21.35</v>
      </c>
      <c r="N231">
        <v>31.42</v>
      </c>
      <c r="O231">
        <v>6.54</v>
      </c>
      <c r="P231">
        <v>28.95</v>
      </c>
      <c r="Q231">
        <v>0.53</v>
      </c>
    </row>
    <row r="232" spans="1:17" ht="60" x14ac:dyDescent="0.25">
      <c r="A232" s="1" t="s">
        <v>462</v>
      </c>
      <c r="B232" s="4">
        <v>79.94</v>
      </c>
      <c r="C232" s="5">
        <v>20.57</v>
      </c>
      <c r="D232" s="5">
        <f t="shared" si="12"/>
        <v>4</v>
      </c>
      <c r="E232" s="5">
        <f t="shared" si="13"/>
        <v>3</v>
      </c>
      <c r="F232" s="3">
        <f t="shared" si="14"/>
        <v>3</v>
      </c>
      <c r="G232" s="1" t="s">
        <v>463</v>
      </c>
      <c r="H232" s="4">
        <v>3</v>
      </c>
      <c r="I232" s="3">
        <f t="shared" si="15"/>
        <v>3</v>
      </c>
      <c r="J232">
        <v>0.02</v>
      </c>
      <c r="K232">
        <v>0.21</v>
      </c>
      <c r="L232">
        <v>0.02</v>
      </c>
      <c r="M232">
        <v>0.06</v>
      </c>
      <c r="N232">
        <v>99.08</v>
      </c>
      <c r="O232">
        <v>0.08</v>
      </c>
      <c r="P232">
        <v>0.39</v>
      </c>
      <c r="Q232">
        <v>0.15</v>
      </c>
    </row>
    <row r="233" spans="1:17" ht="75" x14ac:dyDescent="0.25">
      <c r="A233" s="1" t="s">
        <v>464</v>
      </c>
      <c r="B233" s="4">
        <v>46.4</v>
      </c>
      <c r="C233" s="5">
        <v>46.96</v>
      </c>
      <c r="D233" s="5">
        <f t="shared" si="12"/>
        <v>2</v>
      </c>
      <c r="E233" s="5">
        <f t="shared" si="13"/>
        <v>2</v>
      </c>
      <c r="F233" s="3">
        <f t="shared" si="14"/>
        <v>2</v>
      </c>
      <c r="G233" s="1" t="s">
        <v>465</v>
      </c>
      <c r="H233" s="4">
        <v>3</v>
      </c>
      <c r="I233" s="3">
        <f t="shared" si="15"/>
        <v>3</v>
      </c>
      <c r="J233">
        <v>1.19</v>
      </c>
      <c r="K233">
        <v>0.35</v>
      </c>
      <c r="L233">
        <v>0.9</v>
      </c>
      <c r="M233">
        <v>1.0900000000000001</v>
      </c>
      <c r="N233">
        <v>89.32</v>
      </c>
      <c r="O233">
        <v>2.97</v>
      </c>
      <c r="P233">
        <v>1.77</v>
      </c>
      <c r="Q233">
        <v>2.42</v>
      </c>
    </row>
    <row r="234" spans="1:17" ht="30" x14ac:dyDescent="0.25">
      <c r="A234" s="1" t="s">
        <v>466</v>
      </c>
      <c r="B234" s="4">
        <v>97.82</v>
      </c>
      <c r="C234" s="5">
        <v>1.34</v>
      </c>
      <c r="D234" s="5">
        <f t="shared" si="12"/>
        <v>4</v>
      </c>
      <c r="E234" s="5">
        <f t="shared" si="13"/>
        <v>4</v>
      </c>
      <c r="F234" s="3">
        <f t="shared" si="14"/>
        <v>3</v>
      </c>
      <c r="G234" s="1" t="s">
        <v>467</v>
      </c>
      <c r="H234" s="4">
        <v>3</v>
      </c>
      <c r="I234" s="3">
        <f t="shared" si="15"/>
        <v>3</v>
      </c>
      <c r="J234">
        <v>0.86</v>
      </c>
      <c r="K234">
        <v>0.75</v>
      </c>
      <c r="L234">
        <v>7.0000000000000007E-2</v>
      </c>
      <c r="M234">
        <v>0.41</v>
      </c>
      <c r="N234">
        <v>96.94</v>
      </c>
      <c r="O234">
        <v>0.21</v>
      </c>
      <c r="P234">
        <v>0.62</v>
      </c>
      <c r="Q234">
        <v>0.14000000000000001</v>
      </c>
    </row>
    <row r="235" spans="1:17" ht="255" x14ac:dyDescent="0.25">
      <c r="A235" s="1" t="s">
        <v>468</v>
      </c>
      <c r="B235" s="4">
        <v>0.14000000000000001</v>
      </c>
      <c r="C235" s="5">
        <v>2.14</v>
      </c>
      <c r="D235" s="5">
        <f t="shared" si="12"/>
        <v>2</v>
      </c>
      <c r="E235" s="5">
        <f t="shared" si="13"/>
        <v>2</v>
      </c>
      <c r="F235" s="3">
        <f t="shared" si="14"/>
        <v>2</v>
      </c>
      <c r="G235" s="1" t="s">
        <v>469</v>
      </c>
      <c r="H235" s="4">
        <v>2</v>
      </c>
      <c r="I235" s="3">
        <f t="shared" si="15"/>
        <v>2</v>
      </c>
      <c r="J235">
        <v>2.78</v>
      </c>
      <c r="K235">
        <v>16.37</v>
      </c>
      <c r="L235">
        <v>1.74</v>
      </c>
      <c r="M235">
        <v>14.14</v>
      </c>
      <c r="N235">
        <v>45.98</v>
      </c>
      <c r="O235">
        <v>4.6500000000000004</v>
      </c>
      <c r="P235">
        <v>13.46</v>
      </c>
      <c r="Q235">
        <v>0.88</v>
      </c>
    </row>
    <row r="236" spans="1:17" ht="90" x14ac:dyDescent="0.25">
      <c r="A236" s="1" t="s">
        <v>470</v>
      </c>
      <c r="B236" s="4">
        <v>10.75</v>
      </c>
      <c r="C236" s="5">
        <v>41.81</v>
      </c>
      <c r="D236" s="5">
        <f t="shared" si="12"/>
        <v>2</v>
      </c>
      <c r="E236" s="5">
        <f t="shared" si="13"/>
        <v>2</v>
      </c>
      <c r="F236" s="3">
        <f t="shared" si="14"/>
        <v>1</v>
      </c>
      <c r="G236" s="1" t="s">
        <v>471</v>
      </c>
      <c r="H236" s="4">
        <v>3</v>
      </c>
      <c r="I236" s="3">
        <f t="shared" si="15"/>
        <v>3</v>
      </c>
      <c r="J236">
        <v>3.72</v>
      </c>
      <c r="K236">
        <v>0.74</v>
      </c>
      <c r="L236">
        <v>2.37</v>
      </c>
      <c r="M236">
        <v>6.19</v>
      </c>
      <c r="N236">
        <v>35.340000000000003</v>
      </c>
      <c r="O236">
        <v>9.86</v>
      </c>
      <c r="P236">
        <v>41.53</v>
      </c>
      <c r="Q236">
        <v>0.24</v>
      </c>
    </row>
    <row r="237" spans="1:17" ht="45" x14ac:dyDescent="0.25">
      <c r="A237" s="1" t="s">
        <v>472</v>
      </c>
      <c r="B237" s="4">
        <v>1.78</v>
      </c>
      <c r="C237" s="5">
        <v>0.26</v>
      </c>
      <c r="D237" s="5">
        <f t="shared" si="12"/>
        <v>2</v>
      </c>
      <c r="E237" s="5">
        <f t="shared" si="13"/>
        <v>2</v>
      </c>
      <c r="F237" s="3">
        <f t="shared" si="14"/>
        <v>2</v>
      </c>
      <c r="G237" s="1" t="s">
        <v>473</v>
      </c>
      <c r="H237" s="4">
        <v>4</v>
      </c>
      <c r="I237" s="3">
        <f t="shared" si="15"/>
        <v>3</v>
      </c>
      <c r="J237">
        <v>0.19</v>
      </c>
      <c r="K237">
        <v>7.18</v>
      </c>
      <c r="L237">
        <v>0.14000000000000001</v>
      </c>
      <c r="M237">
        <v>0.88</v>
      </c>
      <c r="N237">
        <v>80.92</v>
      </c>
      <c r="O237">
        <v>0.43</v>
      </c>
      <c r="P237">
        <v>10.06</v>
      </c>
      <c r="Q237">
        <v>0.21</v>
      </c>
    </row>
    <row r="238" spans="1:17" ht="105" x14ac:dyDescent="0.25">
      <c r="A238" s="1" t="s">
        <v>474</v>
      </c>
      <c r="B238" s="4">
        <v>28.39</v>
      </c>
      <c r="C238" s="5">
        <v>6.9</v>
      </c>
      <c r="D238" s="5">
        <f t="shared" si="12"/>
        <v>2</v>
      </c>
      <c r="E238" s="5">
        <f t="shared" si="13"/>
        <v>2</v>
      </c>
      <c r="F238" s="3">
        <f t="shared" si="14"/>
        <v>3</v>
      </c>
      <c r="G238" s="1" t="s">
        <v>475</v>
      </c>
      <c r="H238" s="4">
        <v>2</v>
      </c>
      <c r="I238" s="3">
        <f t="shared" si="15"/>
        <v>2</v>
      </c>
      <c r="J238">
        <v>0.08</v>
      </c>
      <c r="K238">
        <v>0.39</v>
      </c>
      <c r="L238">
        <v>0.05</v>
      </c>
      <c r="M238">
        <v>0.19</v>
      </c>
      <c r="N238">
        <v>93.38</v>
      </c>
      <c r="O238">
        <v>0.15</v>
      </c>
      <c r="P238">
        <v>5.74</v>
      </c>
      <c r="Q238">
        <v>0.03</v>
      </c>
    </row>
    <row r="239" spans="1:17" ht="390" x14ac:dyDescent="0.25">
      <c r="A239" s="1" t="s">
        <v>476</v>
      </c>
      <c r="B239" s="4">
        <v>63.47</v>
      </c>
      <c r="C239" s="5">
        <v>48.99</v>
      </c>
      <c r="D239" s="5">
        <f t="shared" si="12"/>
        <v>2</v>
      </c>
      <c r="E239" s="5">
        <f t="shared" si="13"/>
        <v>2</v>
      </c>
      <c r="F239" s="3">
        <f t="shared" si="14"/>
        <v>3</v>
      </c>
      <c r="G239" s="1" t="s">
        <v>477</v>
      </c>
      <c r="H239" s="4">
        <v>1</v>
      </c>
      <c r="I239" s="3">
        <f t="shared" si="15"/>
        <v>1</v>
      </c>
      <c r="J239">
        <v>1.52</v>
      </c>
      <c r="K239">
        <v>17.079999999999998</v>
      </c>
      <c r="L239">
        <v>1.27</v>
      </c>
      <c r="M239">
        <v>13.26</v>
      </c>
      <c r="N239">
        <v>50.65</v>
      </c>
      <c r="O239">
        <v>6.26</v>
      </c>
      <c r="P239">
        <v>8.69</v>
      </c>
      <c r="Q239">
        <v>1.28</v>
      </c>
    </row>
    <row r="240" spans="1:17" ht="45" x14ac:dyDescent="0.25">
      <c r="A240" s="1" t="s">
        <v>478</v>
      </c>
      <c r="B240" s="4">
        <v>61.57</v>
      </c>
      <c r="C240" s="5">
        <v>11.59</v>
      </c>
      <c r="D240" s="5">
        <f t="shared" si="12"/>
        <v>3</v>
      </c>
      <c r="E240" s="5">
        <f t="shared" si="13"/>
        <v>3</v>
      </c>
      <c r="F240" s="3">
        <f t="shared" si="14"/>
        <v>3</v>
      </c>
      <c r="G240" s="1" t="s">
        <v>479</v>
      </c>
      <c r="H240" s="4">
        <v>3</v>
      </c>
      <c r="I240" s="3">
        <f t="shared" si="15"/>
        <v>3</v>
      </c>
      <c r="J240">
        <v>1.34</v>
      </c>
      <c r="K240">
        <v>11.78</v>
      </c>
      <c r="L240">
        <v>0.12</v>
      </c>
      <c r="M240">
        <v>3.06</v>
      </c>
      <c r="N240">
        <v>82.09</v>
      </c>
      <c r="O240">
        <v>0.5</v>
      </c>
      <c r="P240">
        <v>1.03</v>
      </c>
      <c r="Q240">
        <v>7.0000000000000007E-2</v>
      </c>
    </row>
    <row r="241" spans="1:17" ht="285" x14ac:dyDescent="0.25">
      <c r="A241" s="1" t="s">
        <v>480</v>
      </c>
      <c r="B241" s="4">
        <v>82.38</v>
      </c>
      <c r="C241" s="5">
        <v>7.66</v>
      </c>
      <c r="D241" s="5">
        <f t="shared" si="12"/>
        <v>4</v>
      </c>
      <c r="E241" s="5">
        <f t="shared" si="13"/>
        <v>4</v>
      </c>
      <c r="F241" s="3">
        <f t="shared" si="14"/>
        <v>3</v>
      </c>
      <c r="G241" s="1" t="s">
        <v>481</v>
      </c>
      <c r="H241" s="4">
        <v>2</v>
      </c>
      <c r="I241" s="3">
        <f t="shared" si="15"/>
        <v>2</v>
      </c>
      <c r="J241">
        <v>3.45</v>
      </c>
      <c r="K241">
        <v>8.09</v>
      </c>
      <c r="L241">
        <v>3.72</v>
      </c>
      <c r="M241">
        <v>9.5</v>
      </c>
      <c r="N241">
        <v>43.23</v>
      </c>
      <c r="O241">
        <v>10.67</v>
      </c>
      <c r="P241">
        <v>12.99</v>
      </c>
      <c r="Q241">
        <v>8.34</v>
      </c>
    </row>
    <row r="242" spans="1:17" ht="405" x14ac:dyDescent="0.25">
      <c r="A242" s="1" t="s">
        <v>482</v>
      </c>
      <c r="B242" s="4">
        <v>43.3</v>
      </c>
      <c r="C242" s="5">
        <v>54.3</v>
      </c>
      <c r="D242" s="5">
        <f t="shared" si="12"/>
        <v>2</v>
      </c>
      <c r="E242" s="5">
        <f t="shared" si="13"/>
        <v>2</v>
      </c>
      <c r="F242" s="3">
        <f t="shared" si="14"/>
        <v>1</v>
      </c>
      <c r="G242" s="1" t="s">
        <v>483</v>
      </c>
      <c r="H242" s="4">
        <v>2</v>
      </c>
      <c r="I242" s="3">
        <f t="shared" si="15"/>
        <v>2</v>
      </c>
      <c r="J242">
        <v>2.16</v>
      </c>
      <c r="K242">
        <v>5.28</v>
      </c>
      <c r="L242">
        <v>0.85</v>
      </c>
      <c r="M242">
        <v>4.5199999999999996</v>
      </c>
      <c r="N242">
        <v>75.58</v>
      </c>
      <c r="O242">
        <v>1.75</v>
      </c>
      <c r="P242">
        <v>9.48</v>
      </c>
      <c r="Q242">
        <v>0.38</v>
      </c>
    </row>
    <row r="243" spans="1:17" ht="75" x14ac:dyDescent="0.25">
      <c r="A243" s="1" t="s">
        <v>484</v>
      </c>
      <c r="B243" s="4">
        <v>83.23</v>
      </c>
      <c r="C243" s="5">
        <v>9.82</v>
      </c>
      <c r="D243" s="5">
        <f t="shared" si="12"/>
        <v>4</v>
      </c>
      <c r="E243" s="5">
        <f t="shared" si="13"/>
        <v>4</v>
      </c>
      <c r="F243" s="3">
        <f t="shared" si="14"/>
        <v>3</v>
      </c>
      <c r="G243" s="1" t="s">
        <v>485</v>
      </c>
      <c r="H243" s="4">
        <v>2</v>
      </c>
      <c r="I243" s="3">
        <f t="shared" si="15"/>
        <v>2</v>
      </c>
      <c r="J243">
        <v>0.21</v>
      </c>
      <c r="K243">
        <v>12.7</v>
      </c>
      <c r="L243">
        <v>7.0000000000000007E-2</v>
      </c>
      <c r="M243">
        <v>1.68</v>
      </c>
      <c r="N243">
        <v>82.66</v>
      </c>
      <c r="O243">
        <v>0.49</v>
      </c>
      <c r="P243">
        <v>1.96</v>
      </c>
      <c r="Q243">
        <v>0.22</v>
      </c>
    </row>
    <row r="244" spans="1:17" ht="120" x14ac:dyDescent="0.25">
      <c r="A244" s="1" t="s">
        <v>486</v>
      </c>
      <c r="B244" s="4">
        <v>70.040000000000006</v>
      </c>
      <c r="C244" s="5">
        <v>10.41</v>
      </c>
      <c r="D244" s="5">
        <f t="shared" si="12"/>
        <v>4</v>
      </c>
      <c r="E244" s="5">
        <f t="shared" si="13"/>
        <v>3</v>
      </c>
      <c r="F244" s="3">
        <f t="shared" si="14"/>
        <v>3</v>
      </c>
      <c r="G244" s="1" t="s">
        <v>487</v>
      </c>
      <c r="H244" s="4">
        <v>2</v>
      </c>
      <c r="I244" s="3">
        <f t="shared" si="15"/>
        <v>2</v>
      </c>
      <c r="J244">
        <v>12.62</v>
      </c>
      <c r="K244">
        <v>1.99</v>
      </c>
      <c r="L244">
        <v>6.51</v>
      </c>
      <c r="M244">
        <v>7.52</v>
      </c>
      <c r="N244">
        <v>41.26</v>
      </c>
      <c r="O244">
        <v>8.48</v>
      </c>
      <c r="P244">
        <v>20.6</v>
      </c>
      <c r="Q244">
        <v>1.03</v>
      </c>
    </row>
    <row r="245" spans="1:17" ht="120" x14ac:dyDescent="0.25">
      <c r="A245" s="1" t="s">
        <v>488</v>
      </c>
      <c r="B245" s="4">
        <v>2.5</v>
      </c>
      <c r="C245" s="5">
        <v>3.65</v>
      </c>
      <c r="D245" s="5">
        <f t="shared" si="12"/>
        <v>2</v>
      </c>
      <c r="E245" s="5">
        <f t="shared" si="13"/>
        <v>2</v>
      </c>
      <c r="F245" s="3">
        <f t="shared" si="14"/>
        <v>2</v>
      </c>
      <c r="G245" s="1" t="s">
        <v>489</v>
      </c>
      <c r="H245" s="4">
        <v>2</v>
      </c>
      <c r="I245" s="3">
        <f t="shared" si="15"/>
        <v>2</v>
      </c>
      <c r="J245">
        <v>33.119999999999997</v>
      </c>
      <c r="K245">
        <v>0.71</v>
      </c>
      <c r="L245">
        <v>15.33</v>
      </c>
      <c r="M245">
        <v>19.34</v>
      </c>
      <c r="N245">
        <v>3.82</v>
      </c>
      <c r="O245">
        <v>24.72</v>
      </c>
      <c r="P245">
        <v>2.5</v>
      </c>
      <c r="Q245">
        <v>0.45</v>
      </c>
    </row>
    <row r="246" spans="1:17" ht="150" x14ac:dyDescent="0.25">
      <c r="A246" s="1" t="s">
        <v>490</v>
      </c>
      <c r="B246" s="4">
        <v>95.94</v>
      </c>
      <c r="C246" s="5">
        <v>0.81</v>
      </c>
      <c r="D246" s="5">
        <f t="shared" si="12"/>
        <v>4</v>
      </c>
      <c r="E246" s="5">
        <f t="shared" si="13"/>
        <v>4</v>
      </c>
      <c r="F246" s="3">
        <f t="shared" si="14"/>
        <v>3</v>
      </c>
      <c r="G246" s="1" t="s">
        <v>491</v>
      </c>
      <c r="H246" s="4">
        <v>2</v>
      </c>
      <c r="I246" s="3">
        <f t="shared" si="15"/>
        <v>2</v>
      </c>
      <c r="J246">
        <v>21.17</v>
      </c>
      <c r="K246">
        <v>2.62</v>
      </c>
      <c r="L246">
        <v>5.1100000000000003</v>
      </c>
      <c r="M246">
        <v>8.2100000000000009</v>
      </c>
      <c r="N246">
        <v>41.86</v>
      </c>
      <c r="O246">
        <v>8.4600000000000009</v>
      </c>
      <c r="P246">
        <v>11.65</v>
      </c>
      <c r="Q246">
        <v>0.91</v>
      </c>
    </row>
    <row r="247" spans="1:17" ht="60" x14ac:dyDescent="0.25">
      <c r="A247" s="1" t="s">
        <v>492</v>
      </c>
      <c r="B247" s="4">
        <v>8.92</v>
      </c>
      <c r="C247" s="5">
        <v>17.809999999999999</v>
      </c>
      <c r="D247" s="5">
        <f t="shared" si="12"/>
        <v>2</v>
      </c>
      <c r="E247" s="5">
        <f t="shared" si="13"/>
        <v>2</v>
      </c>
      <c r="F247" s="3">
        <f t="shared" si="14"/>
        <v>2</v>
      </c>
      <c r="G247" s="1" t="s">
        <v>493</v>
      </c>
      <c r="H247" s="4">
        <v>3</v>
      </c>
      <c r="I247" s="3">
        <f t="shared" si="15"/>
        <v>3</v>
      </c>
      <c r="J247">
        <v>2.09</v>
      </c>
      <c r="K247">
        <v>2.06</v>
      </c>
      <c r="L247">
        <v>2.16</v>
      </c>
      <c r="M247">
        <v>3.66</v>
      </c>
      <c r="N247">
        <v>74.05</v>
      </c>
      <c r="O247">
        <v>5.26</v>
      </c>
      <c r="P247">
        <v>6.42</v>
      </c>
      <c r="Q247">
        <v>4.3</v>
      </c>
    </row>
    <row r="248" spans="1:17" ht="30" x14ac:dyDescent="0.25">
      <c r="A248" s="1" t="s">
        <v>494</v>
      </c>
      <c r="B248" s="4">
        <v>30.39</v>
      </c>
      <c r="C248" s="5">
        <v>1.01</v>
      </c>
      <c r="D248" s="5">
        <f t="shared" si="12"/>
        <v>2</v>
      </c>
      <c r="E248" s="5">
        <f t="shared" si="13"/>
        <v>2</v>
      </c>
      <c r="F248" s="3">
        <f t="shared" si="14"/>
        <v>3</v>
      </c>
      <c r="G248" s="1" t="s">
        <v>495</v>
      </c>
      <c r="H248" s="4">
        <v>2</v>
      </c>
      <c r="I248" s="3">
        <f t="shared" si="15"/>
        <v>2</v>
      </c>
      <c r="J248">
        <v>0.18</v>
      </c>
      <c r="K248">
        <v>7.86</v>
      </c>
      <c r="L248">
        <v>0.17</v>
      </c>
      <c r="M248">
        <v>1.26</v>
      </c>
      <c r="N248">
        <v>84.45</v>
      </c>
      <c r="O248">
        <v>0.92</v>
      </c>
      <c r="P248">
        <v>3.61</v>
      </c>
      <c r="Q248">
        <v>1.54</v>
      </c>
    </row>
    <row r="249" spans="1:17" ht="105" x14ac:dyDescent="0.25">
      <c r="A249" s="1" t="s">
        <v>496</v>
      </c>
      <c r="B249" s="4">
        <v>96.23</v>
      </c>
      <c r="C249" s="5">
        <v>0.57999999999999996</v>
      </c>
      <c r="D249" s="5">
        <f t="shared" si="12"/>
        <v>4</v>
      </c>
      <c r="E249" s="5">
        <f t="shared" si="13"/>
        <v>4</v>
      </c>
      <c r="F249" s="3">
        <f t="shared" si="14"/>
        <v>3</v>
      </c>
      <c r="G249" s="1" t="s">
        <v>497</v>
      </c>
      <c r="H249" s="4">
        <v>3</v>
      </c>
      <c r="I249" s="3">
        <f t="shared" si="15"/>
        <v>3</v>
      </c>
      <c r="J249">
        <v>0.48</v>
      </c>
      <c r="K249">
        <v>0.81</v>
      </c>
      <c r="L249">
        <v>0.45</v>
      </c>
      <c r="M249">
        <v>0.9</v>
      </c>
      <c r="N249">
        <v>90.8</v>
      </c>
      <c r="O249">
        <v>1.54</v>
      </c>
      <c r="P249">
        <v>4.55</v>
      </c>
      <c r="Q249">
        <v>0.47</v>
      </c>
    </row>
    <row r="250" spans="1:17" ht="90" x14ac:dyDescent="0.25">
      <c r="A250" s="1" t="s">
        <v>498</v>
      </c>
      <c r="B250" s="4">
        <v>93.65</v>
      </c>
      <c r="C250" s="5">
        <v>2.82</v>
      </c>
      <c r="D250" s="5">
        <f t="shared" si="12"/>
        <v>4</v>
      </c>
      <c r="E250" s="5">
        <f t="shared" si="13"/>
        <v>4</v>
      </c>
      <c r="F250" s="3">
        <f t="shared" si="14"/>
        <v>3</v>
      </c>
      <c r="G250" s="1" t="s">
        <v>499</v>
      </c>
      <c r="H250" s="4">
        <v>2</v>
      </c>
      <c r="I250" s="3">
        <f t="shared" si="15"/>
        <v>2</v>
      </c>
      <c r="J250">
        <v>7.0000000000000007E-2</v>
      </c>
      <c r="K250">
        <v>0.12</v>
      </c>
      <c r="L250">
        <v>0.03</v>
      </c>
      <c r="M250">
        <v>0.08</v>
      </c>
      <c r="N250">
        <v>99.08</v>
      </c>
      <c r="O250">
        <v>0.13</v>
      </c>
      <c r="P250">
        <v>0.35</v>
      </c>
      <c r="Q250">
        <v>0.15</v>
      </c>
    </row>
    <row r="251" spans="1:17" ht="105" x14ac:dyDescent="0.25">
      <c r="A251" s="1" t="s">
        <v>500</v>
      </c>
      <c r="B251" s="4">
        <v>53.19</v>
      </c>
      <c r="C251" s="5">
        <v>0.13</v>
      </c>
      <c r="D251" s="5">
        <f t="shared" si="12"/>
        <v>4</v>
      </c>
      <c r="E251" s="5">
        <f t="shared" si="13"/>
        <v>3</v>
      </c>
      <c r="F251" s="3">
        <f t="shared" si="14"/>
        <v>3</v>
      </c>
      <c r="G251" s="1" t="s">
        <v>501</v>
      </c>
      <c r="H251" s="4">
        <v>3</v>
      </c>
      <c r="I251" s="3">
        <f t="shared" si="15"/>
        <v>3</v>
      </c>
      <c r="J251">
        <v>0.04</v>
      </c>
      <c r="K251">
        <v>0.04</v>
      </c>
      <c r="L251">
        <v>0.03</v>
      </c>
      <c r="M251">
        <v>0.04</v>
      </c>
      <c r="N251">
        <v>99.28</v>
      </c>
      <c r="O251">
        <v>0.14000000000000001</v>
      </c>
      <c r="P251">
        <v>0.27</v>
      </c>
      <c r="Q251">
        <v>0.16</v>
      </c>
    </row>
    <row r="252" spans="1:17" ht="165" x14ac:dyDescent="0.25">
      <c r="A252" s="1" t="s">
        <v>502</v>
      </c>
      <c r="B252" s="4">
        <v>98.52</v>
      </c>
      <c r="C252" s="5">
        <v>3.23</v>
      </c>
      <c r="D252" s="5">
        <f t="shared" si="12"/>
        <v>4</v>
      </c>
      <c r="E252" s="5">
        <f t="shared" si="13"/>
        <v>4</v>
      </c>
      <c r="F252" s="3">
        <f t="shared" si="14"/>
        <v>3</v>
      </c>
      <c r="G252" s="1" t="s">
        <v>503</v>
      </c>
      <c r="H252" s="4">
        <v>3</v>
      </c>
      <c r="I252" s="3">
        <f t="shared" si="15"/>
        <v>3</v>
      </c>
      <c r="J252">
        <v>0.46</v>
      </c>
      <c r="K252">
        <v>1.4</v>
      </c>
      <c r="L252">
        <v>0.22</v>
      </c>
      <c r="M252">
        <v>1.57</v>
      </c>
      <c r="N252">
        <v>85.91</v>
      </c>
      <c r="O252">
        <v>0.62</v>
      </c>
      <c r="P252">
        <v>9.76</v>
      </c>
      <c r="Q252">
        <v>7.0000000000000007E-2</v>
      </c>
    </row>
    <row r="253" spans="1:17" ht="75" x14ac:dyDescent="0.25">
      <c r="A253" s="1" t="s">
        <v>504</v>
      </c>
      <c r="B253" s="4">
        <v>93.5</v>
      </c>
      <c r="C253" s="5">
        <v>3.71</v>
      </c>
      <c r="D253" s="5">
        <f t="shared" si="12"/>
        <v>4</v>
      </c>
      <c r="E253" s="5">
        <f t="shared" si="13"/>
        <v>4</v>
      </c>
      <c r="F253" s="3">
        <f t="shared" si="14"/>
        <v>3</v>
      </c>
      <c r="G253" s="1" t="s">
        <v>505</v>
      </c>
      <c r="H253" s="4">
        <v>4</v>
      </c>
      <c r="I253" s="3">
        <f t="shared" si="15"/>
        <v>3</v>
      </c>
      <c r="J253">
        <v>0</v>
      </c>
      <c r="K253">
        <v>0.1</v>
      </c>
      <c r="L253">
        <v>0</v>
      </c>
      <c r="M253">
        <v>0.02</v>
      </c>
      <c r="N253">
        <v>99.63</v>
      </c>
      <c r="O253">
        <v>0.03</v>
      </c>
      <c r="P253">
        <v>0.17</v>
      </c>
      <c r="Q253">
        <v>0.04</v>
      </c>
    </row>
    <row r="254" spans="1:17" ht="45" x14ac:dyDescent="0.25">
      <c r="A254" s="1" t="s">
        <v>506</v>
      </c>
      <c r="B254" s="4">
        <v>12.98</v>
      </c>
      <c r="C254" s="5">
        <v>0.09</v>
      </c>
      <c r="D254" s="5">
        <f t="shared" si="12"/>
        <v>2</v>
      </c>
      <c r="E254" s="5">
        <f t="shared" si="13"/>
        <v>2</v>
      </c>
      <c r="F254" s="3">
        <f t="shared" si="14"/>
        <v>3</v>
      </c>
      <c r="G254" s="1" t="s">
        <v>507</v>
      </c>
      <c r="H254" s="4">
        <v>3</v>
      </c>
      <c r="I254" s="3">
        <f t="shared" si="15"/>
        <v>3</v>
      </c>
      <c r="J254">
        <v>0</v>
      </c>
      <c r="K254">
        <v>0.03</v>
      </c>
      <c r="L254">
        <v>0</v>
      </c>
      <c r="M254">
        <v>0.01</v>
      </c>
      <c r="N254">
        <v>99.82</v>
      </c>
      <c r="O254">
        <v>0.01</v>
      </c>
      <c r="P254">
        <v>0.1</v>
      </c>
      <c r="Q254">
        <v>0.03</v>
      </c>
    </row>
    <row r="255" spans="1:17" ht="225" x14ac:dyDescent="0.25">
      <c r="A255" s="1" t="s">
        <v>508</v>
      </c>
      <c r="B255" s="4">
        <v>9.9499999999999993</v>
      </c>
      <c r="C255" s="5">
        <v>87.93</v>
      </c>
      <c r="D255" s="5">
        <f t="shared" si="12"/>
        <v>0</v>
      </c>
      <c r="E255" s="5">
        <f t="shared" si="13"/>
        <v>0</v>
      </c>
      <c r="F255" s="3">
        <f t="shared" si="14"/>
        <v>1</v>
      </c>
      <c r="G255" s="1" t="s">
        <v>509</v>
      </c>
      <c r="H255" s="4">
        <v>1</v>
      </c>
      <c r="I255" s="3">
        <f t="shared" si="15"/>
        <v>1</v>
      </c>
      <c r="J255">
        <v>16.190000000000001</v>
      </c>
      <c r="K255">
        <v>7.16</v>
      </c>
      <c r="L255">
        <v>6.58</v>
      </c>
      <c r="M255">
        <v>18.71</v>
      </c>
      <c r="N255">
        <v>22.26</v>
      </c>
      <c r="O255">
        <v>13.39</v>
      </c>
      <c r="P255">
        <v>9.73</v>
      </c>
      <c r="Q255">
        <v>5.98</v>
      </c>
    </row>
    <row r="256" spans="1:17" ht="120" x14ac:dyDescent="0.25">
      <c r="A256" s="1" t="s">
        <v>510</v>
      </c>
      <c r="B256" s="4">
        <v>1.05</v>
      </c>
      <c r="C256" s="5">
        <v>5.21</v>
      </c>
      <c r="D256" s="5">
        <f t="shared" si="12"/>
        <v>2</v>
      </c>
      <c r="E256" s="5">
        <f t="shared" si="13"/>
        <v>2</v>
      </c>
      <c r="F256" s="3">
        <f t="shared" si="14"/>
        <v>2</v>
      </c>
      <c r="G256" s="1" t="s">
        <v>511</v>
      </c>
      <c r="H256" s="4">
        <v>1</v>
      </c>
      <c r="I256" s="3">
        <f t="shared" si="15"/>
        <v>1</v>
      </c>
      <c r="J256">
        <v>85.15</v>
      </c>
      <c r="K256">
        <v>0.01</v>
      </c>
      <c r="L256">
        <v>1.22</v>
      </c>
      <c r="M256">
        <v>0.37</v>
      </c>
      <c r="N256">
        <v>9.8000000000000007</v>
      </c>
      <c r="O256">
        <v>3.21</v>
      </c>
      <c r="P256">
        <v>0.22</v>
      </c>
      <c r="Q256">
        <v>0.02</v>
      </c>
    </row>
    <row r="257" spans="1:17" ht="135" x14ac:dyDescent="0.25">
      <c r="A257" s="1" t="s">
        <v>512</v>
      </c>
      <c r="B257" s="4">
        <v>1.17</v>
      </c>
      <c r="C257" s="5">
        <v>7.0000000000000007E-2</v>
      </c>
      <c r="D257" s="5">
        <f t="shared" si="12"/>
        <v>2</v>
      </c>
      <c r="E257" s="5">
        <f t="shared" si="13"/>
        <v>2</v>
      </c>
      <c r="F257" s="3">
        <f t="shared" si="14"/>
        <v>2</v>
      </c>
      <c r="G257" s="1" t="s">
        <v>513</v>
      </c>
      <c r="H257" s="4">
        <v>2</v>
      </c>
      <c r="I257" s="3">
        <f t="shared" si="15"/>
        <v>2</v>
      </c>
      <c r="J257">
        <v>10.119999999999999</v>
      </c>
      <c r="K257">
        <v>0.12</v>
      </c>
      <c r="L257">
        <v>4.3600000000000003</v>
      </c>
      <c r="M257">
        <v>1.7</v>
      </c>
      <c r="N257">
        <v>70.069999999999993</v>
      </c>
      <c r="O257">
        <v>4.5599999999999996</v>
      </c>
      <c r="P257">
        <v>8.75</v>
      </c>
      <c r="Q257">
        <v>0.32</v>
      </c>
    </row>
    <row r="258" spans="1:17" ht="180" x14ac:dyDescent="0.25">
      <c r="A258" s="1" t="s">
        <v>514</v>
      </c>
      <c r="B258" s="4">
        <v>19.57</v>
      </c>
      <c r="C258" s="5">
        <v>18.28</v>
      </c>
      <c r="D258" s="5">
        <f t="shared" si="12"/>
        <v>2</v>
      </c>
      <c r="E258" s="5">
        <f t="shared" si="13"/>
        <v>2</v>
      </c>
      <c r="F258" s="3">
        <f t="shared" si="14"/>
        <v>2</v>
      </c>
      <c r="G258" s="1" t="s">
        <v>515</v>
      </c>
      <c r="H258" s="4">
        <v>2</v>
      </c>
      <c r="I258" s="3">
        <f t="shared" si="15"/>
        <v>2</v>
      </c>
      <c r="J258">
        <v>0.68</v>
      </c>
      <c r="K258">
        <v>0.98</v>
      </c>
      <c r="L258">
        <v>0.42</v>
      </c>
      <c r="M258">
        <v>1.01</v>
      </c>
      <c r="N258">
        <v>92.09</v>
      </c>
      <c r="O258">
        <v>1.37</v>
      </c>
      <c r="P258">
        <v>2.11</v>
      </c>
      <c r="Q258">
        <v>1.34</v>
      </c>
    </row>
    <row r="259" spans="1:17" ht="60" x14ac:dyDescent="0.25">
      <c r="A259" s="1" t="s">
        <v>516</v>
      </c>
      <c r="B259" s="4">
        <v>83.38</v>
      </c>
      <c r="C259" s="5">
        <v>4.1900000000000004</v>
      </c>
      <c r="D259" s="5">
        <f t="shared" ref="D259:D269" si="16">IF(OR(ABS(B259-C259)&lt;20,ABS(C259-B259)&lt;20),2,IF(AND(B259&gt;50,B259-C259&gt;50),4,IF(B259&gt;50,3,IF(AND(C259&gt;50,ABS(C259-B259)&gt;50),0,IF(C259&gt;50,1,IF(OR(AND(B259&lt;50,C259&lt;50),AND(B259&gt;50,C259&gt;50)),2,"Problema"))))))</f>
        <v>4</v>
      </c>
      <c r="E259" s="5">
        <f t="shared" ref="E259:E269" si="17">IF(OR(ABS(B259-C259)&lt;30,ABS(C259-B259)&lt;30),2,IF(AND(B259&gt;50,B259-C259&gt;60),4,IF(B259&gt;50,3,IF(AND(C259&gt;50,ABS(C259-B259)&gt;60),0,IF(C259&gt;50,1,IF(OR(AND(B259&lt;50,C259&lt;50),AND(B259&gt;50,C259&gt;50)),2,"Problema"))))))</f>
        <v>4</v>
      </c>
      <c r="F259" s="3">
        <f t="shared" ref="F259:F269" si="18">IF(OR(ABS(B259-C259)&lt;10,ABS(C259-B259)&lt;10),2,IF(B259&gt;C259,3, IF(C259&gt;B259,1,"Problema")  ))</f>
        <v>3</v>
      </c>
      <c r="G259" s="1" t="s">
        <v>517</v>
      </c>
      <c r="H259" s="4">
        <v>1</v>
      </c>
      <c r="I259" s="3">
        <f t="shared" ref="I259:I269" si="19">IF(H259=2,2,IF(H259&gt;2,3,IF(H259&lt;2,1,"Problema")))</f>
        <v>1</v>
      </c>
      <c r="J259">
        <v>39.4</v>
      </c>
      <c r="K259">
        <v>0.98</v>
      </c>
      <c r="L259">
        <v>8.75</v>
      </c>
      <c r="M259">
        <v>5.65</v>
      </c>
      <c r="N259">
        <v>26.69</v>
      </c>
      <c r="O259">
        <v>10.84</v>
      </c>
      <c r="P259">
        <v>6.91</v>
      </c>
      <c r="Q259">
        <v>0.79</v>
      </c>
    </row>
    <row r="260" spans="1:17" ht="225" x14ac:dyDescent="0.25">
      <c r="A260" s="1" t="s">
        <v>518</v>
      </c>
      <c r="B260" s="4">
        <v>89.82</v>
      </c>
      <c r="C260" s="5">
        <v>9.8000000000000007</v>
      </c>
      <c r="D260" s="5">
        <f t="shared" si="16"/>
        <v>4</v>
      </c>
      <c r="E260" s="5">
        <f t="shared" si="17"/>
        <v>4</v>
      </c>
      <c r="F260" s="3">
        <f t="shared" si="18"/>
        <v>3</v>
      </c>
      <c r="G260" s="1" t="s">
        <v>519</v>
      </c>
      <c r="H260" s="4">
        <v>2</v>
      </c>
      <c r="I260" s="3">
        <f t="shared" si="19"/>
        <v>2</v>
      </c>
      <c r="J260">
        <v>0.09</v>
      </c>
      <c r="K260">
        <v>3.84</v>
      </c>
      <c r="L260">
        <v>0.06</v>
      </c>
      <c r="M260">
        <v>0.59</v>
      </c>
      <c r="N260">
        <v>92.89</v>
      </c>
      <c r="O260">
        <v>0.34</v>
      </c>
      <c r="P260">
        <v>1.75</v>
      </c>
      <c r="Q260">
        <v>0.45</v>
      </c>
    </row>
    <row r="261" spans="1:17" ht="45" x14ac:dyDescent="0.25">
      <c r="A261" s="1" t="s">
        <v>520</v>
      </c>
      <c r="B261" s="4">
        <v>75.819999999999993</v>
      </c>
      <c r="C261" s="5">
        <v>1.37</v>
      </c>
      <c r="D261" s="5">
        <f t="shared" si="16"/>
        <v>4</v>
      </c>
      <c r="E261" s="5">
        <f t="shared" si="17"/>
        <v>4</v>
      </c>
      <c r="F261" s="3">
        <f t="shared" si="18"/>
        <v>3</v>
      </c>
      <c r="G261" s="1" t="s">
        <v>521</v>
      </c>
      <c r="H261" s="4">
        <v>3</v>
      </c>
      <c r="I261" s="3">
        <f t="shared" si="19"/>
        <v>3</v>
      </c>
      <c r="J261">
        <v>2.5</v>
      </c>
      <c r="K261">
        <v>0.89</v>
      </c>
      <c r="L261">
        <v>0.5</v>
      </c>
      <c r="M261">
        <v>1.0900000000000001</v>
      </c>
      <c r="N261">
        <v>91.26</v>
      </c>
      <c r="O261">
        <v>1.21</v>
      </c>
      <c r="P261">
        <v>1.96</v>
      </c>
      <c r="Q261">
        <v>0.59</v>
      </c>
    </row>
    <row r="262" spans="1:17" ht="285" x14ac:dyDescent="0.25">
      <c r="A262" s="1" t="s">
        <v>522</v>
      </c>
      <c r="B262" s="4">
        <v>34.270000000000003</v>
      </c>
      <c r="C262" s="5">
        <v>8.48</v>
      </c>
      <c r="D262" s="5">
        <f t="shared" si="16"/>
        <v>2</v>
      </c>
      <c r="E262" s="5">
        <f t="shared" si="17"/>
        <v>2</v>
      </c>
      <c r="F262" s="3">
        <f t="shared" si="18"/>
        <v>3</v>
      </c>
      <c r="G262" s="1" t="s">
        <v>523</v>
      </c>
      <c r="H262" s="4">
        <v>2</v>
      </c>
      <c r="I262" s="3">
        <f t="shared" si="19"/>
        <v>2</v>
      </c>
      <c r="J262">
        <v>1.98</v>
      </c>
      <c r="K262">
        <v>1.71</v>
      </c>
      <c r="L262">
        <v>1.77</v>
      </c>
      <c r="M262">
        <v>3.13</v>
      </c>
      <c r="N262">
        <v>74.510000000000005</v>
      </c>
      <c r="O262">
        <v>4.68</v>
      </c>
      <c r="P262">
        <v>11.26</v>
      </c>
      <c r="Q262">
        <v>0.96</v>
      </c>
    </row>
    <row r="263" spans="1:17" ht="60" x14ac:dyDescent="0.25">
      <c r="A263" s="1" t="s">
        <v>524</v>
      </c>
      <c r="B263" s="4">
        <v>71.63</v>
      </c>
      <c r="C263" s="5">
        <v>2.57</v>
      </c>
      <c r="D263" s="5">
        <f t="shared" si="16"/>
        <v>4</v>
      </c>
      <c r="E263" s="5">
        <f t="shared" si="17"/>
        <v>4</v>
      </c>
      <c r="F263" s="3">
        <f t="shared" si="18"/>
        <v>3</v>
      </c>
      <c r="G263" s="1" t="s">
        <v>525</v>
      </c>
      <c r="H263" s="4">
        <v>4</v>
      </c>
      <c r="I263" s="3">
        <f t="shared" si="19"/>
        <v>3</v>
      </c>
      <c r="J263">
        <v>1.35</v>
      </c>
      <c r="K263">
        <v>0.6</v>
      </c>
      <c r="L263">
        <v>0.75</v>
      </c>
      <c r="M263">
        <v>1.24</v>
      </c>
      <c r="N263">
        <v>89.22</v>
      </c>
      <c r="O263">
        <v>1.81</v>
      </c>
      <c r="P263">
        <v>2.04</v>
      </c>
      <c r="Q263">
        <v>2.98</v>
      </c>
    </row>
    <row r="264" spans="1:17" ht="165" x14ac:dyDescent="0.25">
      <c r="A264" s="1" t="s">
        <v>526</v>
      </c>
      <c r="B264" s="4">
        <v>64.11</v>
      </c>
      <c r="C264" s="5">
        <v>28.35</v>
      </c>
      <c r="D264" s="5">
        <f t="shared" si="16"/>
        <v>3</v>
      </c>
      <c r="E264" s="5">
        <f t="shared" si="17"/>
        <v>3</v>
      </c>
      <c r="F264" s="3">
        <f t="shared" si="18"/>
        <v>3</v>
      </c>
      <c r="G264" s="1" t="s">
        <v>527</v>
      </c>
      <c r="H264" s="4">
        <v>2</v>
      </c>
      <c r="I264" s="3">
        <f t="shared" si="19"/>
        <v>2</v>
      </c>
      <c r="J264">
        <v>0.48</v>
      </c>
      <c r="K264">
        <v>2.57</v>
      </c>
      <c r="L264">
        <v>0.11</v>
      </c>
      <c r="M264">
        <v>1.23</v>
      </c>
      <c r="N264">
        <v>92.28</v>
      </c>
      <c r="O264">
        <v>0.22</v>
      </c>
      <c r="P264">
        <v>3.09</v>
      </c>
      <c r="Q264">
        <v>0.04</v>
      </c>
    </row>
    <row r="265" spans="1:17" ht="195" x14ac:dyDescent="0.25">
      <c r="A265" s="1" t="s">
        <v>528</v>
      </c>
      <c r="B265" s="4">
        <v>99.31</v>
      </c>
      <c r="C265" s="5">
        <v>1.93</v>
      </c>
      <c r="D265" s="5">
        <f t="shared" si="16"/>
        <v>4</v>
      </c>
      <c r="E265" s="5">
        <f t="shared" si="17"/>
        <v>4</v>
      </c>
      <c r="F265" s="3">
        <f t="shared" si="18"/>
        <v>3</v>
      </c>
      <c r="G265" s="1" t="s">
        <v>529</v>
      </c>
      <c r="H265" s="4">
        <v>3</v>
      </c>
      <c r="I265" s="3">
        <f t="shared" si="19"/>
        <v>3</v>
      </c>
      <c r="J265">
        <v>2.71</v>
      </c>
      <c r="K265">
        <v>2.91</v>
      </c>
      <c r="L265">
        <v>2.06</v>
      </c>
      <c r="M265">
        <v>3.91</v>
      </c>
      <c r="N265">
        <v>70.88</v>
      </c>
      <c r="O265">
        <v>3.82</v>
      </c>
      <c r="P265">
        <v>11.96</v>
      </c>
      <c r="Q265">
        <v>1.76</v>
      </c>
    </row>
    <row r="266" spans="1:17" ht="90" x14ac:dyDescent="0.25">
      <c r="A266" s="1" t="s">
        <v>530</v>
      </c>
      <c r="B266" s="4">
        <v>11.07</v>
      </c>
      <c r="C266" s="5">
        <v>6.55</v>
      </c>
      <c r="D266" s="5">
        <f t="shared" si="16"/>
        <v>2</v>
      </c>
      <c r="E266" s="5">
        <f t="shared" si="17"/>
        <v>2</v>
      </c>
      <c r="F266" s="3">
        <f t="shared" si="18"/>
        <v>2</v>
      </c>
      <c r="G266" s="1" t="s">
        <v>531</v>
      </c>
      <c r="H266" s="4">
        <v>1</v>
      </c>
      <c r="I266" s="3">
        <f t="shared" si="19"/>
        <v>1</v>
      </c>
      <c r="J266">
        <v>0.06</v>
      </c>
      <c r="K266">
        <v>0.19</v>
      </c>
      <c r="L266">
        <v>0.02</v>
      </c>
      <c r="M266">
        <v>0.09</v>
      </c>
      <c r="N266">
        <v>98.66</v>
      </c>
      <c r="O266">
        <v>0.08</v>
      </c>
      <c r="P266">
        <v>0.86</v>
      </c>
      <c r="Q266">
        <v>0.03</v>
      </c>
    </row>
    <row r="267" spans="1:17" ht="345" x14ac:dyDescent="0.25">
      <c r="A267" s="1" t="s">
        <v>532</v>
      </c>
      <c r="B267" s="4">
        <v>18.190000000000001</v>
      </c>
      <c r="C267" s="5">
        <v>21.34</v>
      </c>
      <c r="D267" s="5">
        <f t="shared" si="16"/>
        <v>2</v>
      </c>
      <c r="E267" s="5">
        <f t="shared" si="17"/>
        <v>2</v>
      </c>
      <c r="F267" s="3">
        <f t="shared" si="18"/>
        <v>2</v>
      </c>
      <c r="G267" s="1" t="s">
        <v>533</v>
      </c>
      <c r="H267" s="4">
        <v>2</v>
      </c>
      <c r="I267" s="3">
        <f t="shared" si="19"/>
        <v>2</v>
      </c>
      <c r="J267">
        <v>3.06</v>
      </c>
      <c r="K267">
        <v>2.82</v>
      </c>
      <c r="L267">
        <v>1.66</v>
      </c>
      <c r="M267">
        <v>4.68</v>
      </c>
      <c r="N267">
        <v>69.72</v>
      </c>
      <c r="O267">
        <v>4.6900000000000004</v>
      </c>
      <c r="P267">
        <v>12.68</v>
      </c>
      <c r="Q267">
        <v>0.69</v>
      </c>
    </row>
    <row r="268" spans="1:17" ht="45" x14ac:dyDescent="0.25">
      <c r="A268" s="1" t="s">
        <v>534</v>
      </c>
      <c r="B268" s="4">
        <v>97.24</v>
      </c>
      <c r="C268" s="5">
        <v>3.28</v>
      </c>
      <c r="D268" s="5">
        <f t="shared" si="16"/>
        <v>4</v>
      </c>
      <c r="E268" s="5">
        <f t="shared" si="17"/>
        <v>4</v>
      </c>
      <c r="F268" s="3">
        <f t="shared" si="18"/>
        <v>3</v>
      </c>
      <c r="G268" s="1" t="s">
        <v>535</v>
      </c>
      <c r="H268" s="4">
        <v>3</v>
      </c>
      <c r="I268" s="3">
        <f t="shared" si="19"/>
        <v>3</v>
      </c>
      <c r="J268">
        <v>1.1100000000000001</v>
      </c>
      <c r="K268">
        <v>0.01</v>
      </c>
      <c r="L268">
        <v>0.21</v>
      </c>
      <c r="M268">
        <v>0.1</v>
      </c>
      <c r="N268">
        <v>97.19</v>
      </c>
      <c r="O268">
        <v>0.96</v>
      </c>
      <c r="P268">
        <v>0.28999999999999998</v>
      </c>
      <c r="Q268">
        <v>0.13</v>
      </c>
    </row>
    <row r="269" spans="1:17" ht="30" x14ac:dyDescent="0.25">
      <c r="A269" s="1" t="s">
        <v>536</v>
      </c>
      <c r="B269" s="4">
        <v>99.83</v>
      </c>
      <c r="C269" s="5">
        <v>0.62</v>
      </c>
      <c r="D269" s="5">
        <f t="shared" si="16"/>
        <v>4</v>
      </c>
      <c r="E269" s="5">
        <f t="shared" si="17"/>
        <v>4</v>
      </c>
      <c r="F269" s="3">
        <f t="shared" si="18"/>
        <v>3</v>
      </c>
      <c r="G269" s="1" t="s">
        <v>537</v>
      </c>
      <c r="H269" s="4">
        <v>4</v>
      </c>
      <c r="I269" s="3">
        <f t="shared" si="19"/>
        <v>3</v>
      </c>
      <c r="J269">
        <v>0.06</v>
      </c>
      <c r="K269">
        <v>0.24</v>
      </c>
      <c r="L269">
        <v>0.06</v>
      </c>
      <c r="M269">
        <v>0.14000000000000001</v>
      </c>
      <c r="N269">
        <v>96.83</v>
      </c>
      <c r="O269">
        <v>0.19</v>
      </c>
      <c r="P269">
        <v>2.39</v>
      </c>
      <c r="Q269">
        <v>0.09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9"/>
  <sheetViews>
    <sheetView tabSelected="1" zoomScale="85" zoomScaleNormal="85" workbookViewId="0">
      <selection activeCell="F2" sqref="F2"/>
    </sheetView>
  </sheetViews>
  <sheetFormatPr defaultRowHeight="15" x14ac:dyDescent="0.25"/>
  <cols>
    <col min="1" max="2" width="19.28515625" bestFit="1" customWidth="1"/>
    <col min="3" max="3" width="21.85546875" customWidth="1"/>
    <col min="4" max="4" width="11" style="26" bestFit="1" customWidth="1"/>
    <col min="5" max="6" width="17" style="4" bestFit="1" customWidth="1"/>
    <col min="7" max="7" width="20.85546875" style="19" bestFit="1" customWidth="1"/>
    <col min="8" max="8" width="15.5703125" bestFit="1" customWidth="1"/>
  </cols>
  <sheetData>
    <row r="1" spans="1:7" s="1" customFormat="1" ht="19.5" customHeight="1" thickBot="1" x14ac:dyDescent="0.3">
      <c r="A1" s="2" t="s">
        <v>554</v>
      </c>
      <c r="B1" s="2" t="s">
        <v>555</v>
      </c>
      <c r="C1" s="2" t="s">
        <v>556</v>
      </c>
      <c r="D1" s="27"/>
      <c r="E1" s="23" t="s">
        <v>550</v>
      </c>
      <c r="F1" s="24"/>
      <c r="G1" s="25"/>
    </row>
    <row r="2" spans="1:7" s="31" customFormat="1" x14ac:dyDescent="0.25">
      <c r="A2" s="30">
        <f>IF(AnalizzatoWin!D2=AnalizzatoWin!H2,1,0)</f>
        <v>0</v>
      </c>
      <c r="B2" s="31">
        <f>IF(AnalizzatoWin!E2=AnalizzatoWin!H2,1,0)</f>
        <v>0</v>
      </c>
      <c r="C2" s="31">
        <f>IF(AnalizzatoWin!F2=AnalizzatoWin!I2,1,0)</f>
        <v>0</v>
      </c>
      <c r="D2" s="32"/>
      <c r="E2" s="37" t="s">
        <v>576</v>
      </c>
      <c r="F2" s="37" t="s">
        <v>577</v>
      </c>
      <c r="G2" s="38" t="s">
        <v>578</v>
      </c>
    </row>
    <row r="3" spans="1:7" x14ac:dyDescent="0.25">
      <c r="A3">
        <f>IF(AnalizzatoWin!D3=AnalizzatoWin!H3,1,0)</f>
        <v>1</v>
      </c>
      <c r="B3">
        <f>IF(AnalizzatoWin!E3=AnalizzatoWin!H3,1,0)</f>
        <v>1</v>
      </c>
      <c r="C3">
        <f>IF(AnalizzatoWin!F3=AnalizzatoWin!I3,1,0)</f>
        <v>1</v>
      </c>
      <c r="D3" s="15" t="s">
        <v>579</v>
      </c>
      <c r="E3" s="29">
        <f>SUM(A:A)</f>
        <v>91</v>
      </c>
      <c r="F3" s="29">
        <f>SUM(B:B)</f>
        <v>98</v>
      </c>
      <c r="G3" s="28">
        <f>SUM(C:C)</f>
        <v>142</v>
      </c>
    </row>
    <row r="4" spans="1:7" x14ac:dyDescent="0.25">
      <c r="A4">
        <f>IF(AnalizzatoWin!D4=AnalizzatoWin!H4,1,0)</f>
        <v>1</v>
      </c>
      <c r="B4">
        <f>IF(AnalizzatoWin!E4=AnalizzatoWin!H4,1,0)</f>
        <v>1</v>
      </c>
      <c r="C4">
        <f>IF(AnalizzatoWin!F4=AnalizzatoWin!I4,1,0)</f>
        <v>1</v>
      </c>
      <c r="D4" s="15" t="s">
        <v>580</v>
      </c>
      <c r="E4" s="4">
        <f>COUNTA([1]Confronto!F2:F269)</f>
        <v>268</v>
      </c>
      <c r="F4" s="4">
        <f>COUNTA([1]Confronto!G2:G269)</f>
        <v>268</v>
      </c>
      <c r="G4" s="19">
        <f>COUNTA([1]Confronto!H2:H269)</f>
        <v>268</v>
      </c>
    </row>
    <row r="5" spans="1:7" x14ac:dyDescent="0.25">
      <c r="A5">
        <f>IF(AnalizzatoWin!D5=AnalizzatoWin!H5,1,0)</f>
        <v>0</v>
      </c>
      <c r="B5">
        <f>IF(AnalizzatoWin!E5=AnalizzatoWin!H5,1,0)</f>
        <v>0</v>
      </c>
      <c r="C5">
        <f>IF(AnalizzatoWin!F5=AnalizzatoWin!I5,1,0)</f>
        <v>1</v>
      </c>
      <c r="D5" s="15" t="s">
        <v>551</v>
      </c>
      <c r="E5" s="29">
        <f>E4-E3</f>
        <v>177</v>
      </c>
      <c r="F5" s="29">
        <f>F4-F3</f>
        <v>170</v>
      </c>
      <c r="G5" s="28">
        <f>G4-G3</f>
        <v>126</v>
      </c>
    </row>
    <row r="6" spans="1:7" s="33" customFormat="1" x14ac:dyDescent="0.25">
      <c r="A6" s="33">
        <f>IF(AnalizzatoWin!D6=AnalizzatoWin!H6,1,0)</f>
        <v>0</v>
      </c>
      <c r="B6" s="33">
        <f>IF(AnalizzatoWin!E6=AnalizzatoWin!H6,1,0)</f>
        <v>0</v>
      </c>
      <c r="C6" s="33">
        <f>IF(AnalizzatoWin!F6=AnalizzatoWin!I6,1,0)</f>
        <v>1</v>
      </c>
      <c r="D6" s="34" t="s">
        <v>581</v>
      </c>
      <c r="E6" s="35">
        <f>E3/E4</f>
        <v>0.33955223880597013</v>
      </c>
      <c r="F6" s="35">
        <f>F3/F4</f>
        <v>0.36567164179104478</v>
      </c>
      <c r="G6" s="36">
        <f>G3/G4</f>
        <v>0.52985074626865669</v>
      </c>
    </row>
    <row r="7" spans="1:7" x14ac:dyDescent="0.25">
      <c r="A7">
        <f>IF(AnalizzatoWin!D7=AnalizzatoWin!H7,1,0)</f>
        <v>0</v>
      </c>
      <c r="B7">
        <f>IF(AnalizzatoWin!E7=AnalizzatoWin!H7,1,0)</f>
        <v>0</v>
      </c>
      <c r="C7">
        <f>IF(AnalizzatoWin!F7=AnalizzatoWin!I7,1,0)</f>
        <v>1</v>
      </c>
    </row>
    <row r="8" spans="1:7" x14ac:dyDescent="0.25">
      <c r="A8">
        <f>IF(AnalizzatoWin!D8=AnalizzatoWin!H8,1,0)</f>
        <v>0</v>
      </c>
      <c r="B8">
        <f>IF(AnalizzatoWin!E8=AnalizzatoWin!H8,1,0)</f>
        <v>0</v>
      </c>
      <c r="C8">
        <f>IF(AnalizzatoWin!F8=AnalizzatoWin!I8,1,0)</f>
        <v>1</v>
      </c>
    </row>
    <row r="9" spans="1:7" x14ac:dyDescent="0.25">
      <c r="A9">
        <f>IF(AnalizzatoWin!D9=AnalizzatoWin!H9,1,0)</f>
        <v>1</v>
      </c>
      <c r="B9">
        <f>IF(AnalizzatoWin!E9=AnalizzatoWin!H9,1,0)</f>
        <v>1</v>
      </c>
      <c r="C9">
        <f>IF(AnalizzatoWin!F9=AnalizzatoWin!I9,1,0)</f>
        <v>1</v>
      </c>
    </row>
    <row r="10" spans="1:7" x14ac:dyDescent="0.25">
      <c r="A10">
        <f>IF(AnalizzatoWin!D10=AnalizzatoWin!H10,1,0)</f>
        <v>0</v>
      </c>
      <c r="B10">
        <f>IF(AnalizzatoWin!E10=AnalizzatoWin!H10,1,0)</f>
        <v>0</v>
      </c>
      <c r="C10">
        <f>IF(AnalizzatoWin!F10=AnalizzatoWin!I10,1,0)</f>
        <v>1</v>
      </c>
    </row>
    <row r="11" spans="1:7" x14ac:dyDescent="0.25">
      <c r="A11">
        <f>IF(AnalizzatoWin!D11=AnalizzatoWin!H11,1,0)</f>
        <v>1</v>
      </c>
      <c r="B11">
        <f>IF(AnalizzatoWin!E11=AnalizzatoWin!H11,1,0)</f>
        <v>1</v>
      </c>
      <c r="C11">
        <f>IF(AnalizzatoWin!F11=AnalizzatoWin!I11,1,0)</f>
        <v>1</v>
      </c>
    </row>
    <row r="12" spans="1:7" x14ac:dyDescent="0.25">
      <c r="A12">
        <f>IF(AnalizzatoWin!D12=AnalizzatoWin!H12,1,0)</f>
        <v>0</v>
      </c>
      <c r="B12">
        <f>IF(AnalizzatoWin!E12=AnalizzatoWin!H12,1,0)</f>
        <v>0</v>
      </c>
      <c r="C12">
        <f>IF(AnalizzatoWin!F12=AnalizzatoWin!I12,1,0)</f>
        <v>1</v>
      </c>
    </row>
    <row r="13" spans="1:7" x14ac:dyDescent="0.25">
      <c r="A13">
        <f>IF(AnalizzatoWin!D13=AnalizzatoWin!H13,1,0)</f>
        <v>0</v>
      </c>
      <c r="B13">
        <f>IF(AnalizzatoWin!E13=AnalizzatoWin!H13,1,0)</f>
        <v>0</v>
      </c>
      <c r="C13">
        <f>IF(AnalizzatoWin!F13=AnalizzatoWin!I13,1,0)</f>
        <v>0</v>
      </c>
    </row>
    <row r="14" spans="1:7" x14ac:dyDescent="0.25">
      <c r="A14">
        <f>IF(AnalizzatoWin!D14=AnalizzatoWin!H14,1,0)</f>
        <v>0</v>
      </c>
      <c r="B14">
        <f>IF(AnalizzatoWin!E14=AnalizzatoWin!H14,1,0)</f>
        <v>0</v>
      </c>
      <c r="C14">
        <f>IF(AnalizzatoWin!F14=AnalizzatoWin!I14,1,0)</f>
        <v>0</v>
      </c>
    </row>
    <row r="15" spans="1:7" x14ac:dyDescent="0.25">
      <c r="A15">
        <f>IF(AnalizzatoWin!D15=AnalizzatoWin!H15,1,0)</f>
        <v>1</v>
      </c>
      <c r="B15">
        <f>IF(AnalizzatoWin!E15=AnalizzatoWin!H15,1,0)</f>
        <v>1</v>
      </c>
      <c r="C15">
        <f>IF(AnalizzatoWin!F15=AnalizzatoWin!I15,1,0)</f>
        <v>1</v>
      </c>
    </row>
    <row r="16" spans="1:7" x14ac:dyDescent="0.25">
      <c r="A16">
        <f>IF(AnalizzatoWin!D16=AnalizzatoWin!H16,1,0)</f>
        <v>0</v>
      </c>
      <c r="B16">
        <f>IF(AnalizzatoWin!E16=AnalizzatoWin!H16,1,0)</f>
        <v>0</v>
      </c>
      <c r="C16">
        <f>IF(AnalizzatoWin!F16=AnalizzatoWin!I16,1,0)</f>
        <v>0</v>
      </c>
    </row>
    <row r="17" spans="1:3" x14ac:dyDescent="0.25">
      <c r="A17">
        <f>IF(AnalizzatoWin!D17=AnalizzatoWin!H17,1,0)</f>
        <v>0</v>
      </c>
      <c r="B17">
        <f>IF(AnalizzatoWin!E17=AnalizzatoWin!H17,1,0)</f>
        <v>0</v>
      </c>
      <c r="C17">
        <f>IF(AnalizzatoWin!F17=AnalizzatoWin!I17,1,0)</f>
        <v>0</v>
      </c>
    </row>
    <row r="18" spans="1:3" x14ac:dyDescent="0.25">
      <c r="A18">
        <f>IF(AnalizzatoWin!D18=AnalizzatoWin!H18,1,0)</f>
        <v>0</v>
      </c>
      <c r="B18">
        <f>IF(AnalizzatoWin!E18=AnalizzatoWin!H18,1,0)</f>
        <v>0</v>
      </c>
      <c r="C18">
        <f>IF(AnalizzatoWin!F18=AnalizzatoWin!I18,1,0)</f>
        <v>0</v>
      </c>
    </row>
    <row r="19" spans="1:3" x14ac:dyDescent="0.25">
      <c r="A19">
        <f>IF(AnalizzatoWin!D19=AnalizzatoWin!H19,1,0)</f>
        <v>1</v>
      </c>
      <c r="B19">
        <f>IF(AnalizzatoWin!E19=AnalizzatoWin!H19,1,0)</f>
        <v>1</v>
      </c>
      <c r="C19">
        <f>IF(AnalizzatoWin!F19=AnalizzatoWin!I19,1,0)</f>
        <v>1</v>
      </c>
    </row>
    <row r="20" spans="1:3" x14ac:dyDescent="0.25">
      <c r="A20">
        <f>IF(AnalizzatoWin!D20=AnalizzatoWin!H20,1,0)</f>
        <v>0</v>
      </c>
      <c r="B20">
        <f>IF(AnalizzatoWin!E20=AnalizzatoWin!H20,1,0)</f>
        <v>0</v>
      </c>
      <c r="C20">
        <f>IF(AnalizzatoWin!F20=AnalizzatoWin!I20,1,0)</f>
        <v>1</v>
      </c>
    </row>
    <row r="21" spans="1:3" x14ac:dyDescent="0.25">
      <c r="A21">
        <f>IF(AnalizzatoWin!D21=AnalizzatoWin!H21,1,0)</f>
        <v>1</v>
      </c>
      <c r="B21">
        <f>IF(AnalizzatoWin!E21=AnalizzatoWin!H21,1,0)</f>
        <v>1</v>
      </c>
      <c r="C21">
        <f>IF(AnalizzatoWin!F21=AnalizzatoWin!I21,1,0)</f>
        <v>1</v>
      </c>
    </row>
    <row r="22" spans="1:3" x14ac:dyDescent="0.25">
      <c r="A22">
        <f>IF(AnalizzatoWin!D22=AnalizzatoWin!H22,1,0)</f>
        <v>1</v>
      </c>
      <c r="B22">
        <f>IF(AnalizzatoWin!E22=AnalizzatoWin!H22,1,0)</f>
        <v>1</v>
      </c>
      <c r="C22">
        <f>IF(AnalizzatoWin!F22=AnalizzatoWin!I22,1,0)</f>
        <v>0</v>
      </c>
    </row>
    <row r="23" spans="1:3" x14ac:dyDescent="0.25">
      <c r="A23">
        <f>IF(AnalizzatoWin!D23=AnalizzatoWin!H23,1,0)</f>
        <v>0</v>
      </c>
      <c r="B23">
        <f>IF(AnalizzatoWin!E23=AnalizzatoWin!H23,1,0)</f>
        <v>0</v>
      </c>
      <c r="C23">
        <f>IF(AnalizzatoWin!F23=AnalizzatoWin!I23,1,0)</f>
        <v>1</v>
      </c>
    </row>
    <row r="24" spans="1:3" x14ac:dyDescent="0.25">
      <c r="A24">
        <f>IF(AnalizzatoWin!D24=AnalizzatoWin!H24,1,0)</f>
        <v>0</v>
      </c>
      <c r="B24">
        <f>IF(AnalizzatoWin!E24=AnalizzatoWin!H24,1,0)</f>
        <v>0</v>
      </c>
      <c r="C24">
        <f>IF(AnalizzatoWin!F24=AnalizzatoWin!I24,1,0)</f>
        <v>0</v>
      </c>
    </row>
    <row r="25" spans="1:3" x14ac:dyDescent="0.25">
      <c r="A25">
        <f>IF(AnalizzatoWin!D25=AnalizzatoWin!H25,1,0)</f>
        <v>0</v>
      </c>
      <c r="B25">
        <f>IF(AnalizzatoWin!E25=AnalizzatoWin!H25,1,0)</f>
        <v>0</v>
      </c>
      <c r="C25">
        <f>IF(AnalizzatoWin!F25=AnalizzatoWin!I25,1,0)</f>
        <v>0</v>
      </c>
    </row>
    <row r="26" spans="1:3" x14ac:dyDescent="0.25">
      <c r="A26">
        <f>IF(AnalizzatoWin!D26=AnalizzatoWin!H26,1,0)</f>
        <v>0</v>
      </c>
      <c r="B26">
        <f>IF(AnalizzatoWin!E26=AnalizzatoWin!H26,1,0)</f>
        <v>0</v>
      </c>
      <c r="C26">
        <f>IF(AnalizzatoWin!F26=AnalizzatoWin!I26,1,0)</f>
        <v>0</v>
      </c>
    </row>
    <row r="27" spans="1:3" x14ac:dyDescent="0.25">
      <c r="A27">
        <f>IF(AnalizzatoWin!D27=AnalizzatoWin!H27,1,0)</f>
        <v>1</v>
      </c>
      <c r="B27">
        <f>IF(AnalizzatoWin!E27=AnalizzatoWin!H27,1,0)</f>
        <v>1</v>
      </c>
      <c r="C27">
        <f>IF(AnalizzatoWin!F27=AnalizzatoWin!I27,1,0)</f>
        <v>1</v>
      </c>
    </row>
    <row r="28" spans="1:3" x14ac:dyDescent="0.25">
      <c r="A28">
        <f>IF(AnalizzatoWin!D28=AnalizzatoWin!H28,1,0)</f>
        <v>1</v>
      </c>
      <c r="B28">
        <f>IF(AnalizzatoWin!E28=AnalizzatoWin!H28,1,0)</f>
        <v>1</v>
      </c>
      <c r="C28">
        <f>IF(AnalizzatoWin!F28=AnalizzatoWin!I28,1,0)</f>
        <v>1</v>
      </c>
    </row>
    <row r="29" spans="1:3" x14ac:dyDescent="0.25">
      <c r="A29">
        <f>IF(AnalizzatoWin!D29=AnalizzatoWin!H29,1,0)</f>
        <v>1</v>
      </c>
      <c r="B29">
        <f>IF(AnalizzatoWin!E29=AnalizzatoWin!H29,1,0)</f>
        <v>1</v>
      </c>
      <c r="C29">
        <f>IF(AnalizzatoWin!F29=AnalizzatoWin!I29,1,0)</f>
        <v>1</v>
      </c>
    </row>
    <row r="30" spans="1:3" x14ac:dyDescent="0.25">
      <c r="A30">
        <f>IF(AnalizzatoWin!D30=AnalizzatoWin!H30,1,0)</f>
        <v>1</v>
      </c>
      <c r="B30">
        <f>IF(AnalizzatoWin!E30=AnalizzatoWin!H30,1,0)</f>
        <v>1</v>
      </c>
      <c r="C30">
        <f>IF(AnalizzatoWin!F30=AnalizzatoWin!I30,1,0)</f>
        <v>1</v>
      </c>
    </row>
    <row r="31" spans="1:3" x14ac:dyDescent="0.25">
      <c r="A31">
        <f>IF(AnalizzatoWin!D31=AnalizzatoWin!H31,1,0)</f>
        <v>0</v>
      </c>
      <c r="B31">
        <f>IF(AnalizzatoWin!E31=AnalizzatoWin!H31,1,0)</f>
        <v>0</v>
      </c>
      <c r="C31">
        <f>IF(AnalizzatoWin!F31=AnalizzatoWin!I31,1,0)</f>
        <v>0</v>
      </c>
    </row>
    <row r="32" spans="1:3" x14ac:dyDescent="0.25">
      <c r="A32">
        <f>IF(AnalizzatoWin!D32=AnalizzatoWin!H32,1,0)</f>
        <v>0</v>
      </c>
      <c r="B32">
        <f>IF(AnalizzatoWin!E32=AnalizzatoWin!H32,1,0)</f>
        <v>0</v>
      </c>
      <c r="C32">
        <f>IF(AnalizzatoWin!F32=AnalizzatoWin!I32,1,0)</f>
        <v>0</v>
      </c>
    </row>
    <row r="33" spans="1:3" x14ac:dyDescent="0.25">
      <c r="A33">
        <f>IF(AnalizzatoWin!D33=AnalizzatoWin!H33,1,0)</f>
        <v>1</v>
      </c>
      <c r="B33">
        <f>IF(AnalizzatoWin!E33=AnalizzatoWin!H33,1,0)</f>
        <v>1</v>
      </c>
      <c r="C33">
        <f>IF(AnalizzatoWin!F33=AnalizzatoWin!I33,1,0)</f>
        <v>1</v>
      </c>
    </row>
    <row r="34" spans="1:3" x14ac:dyDescent="0.25">
      <c r="A34">
        <f>IF(AnalizzatoWin!D34=AnalizzatoWin!H34,1,0)</f>
        <v>0</v>
      </c>
      <c r="B34">
        <f>IF(AnalizzatoWin!E34=AnalizzatoWin!H34,1,0)</f>
        <v>0</v>
      </c>
      <c r="C34">
        <f>IF(AnalizzatoWin!F34=AnalizzatoWin!I34,1,0)</f>
        <v>1</v>
      </c>
    </row>
    <row r="35" spans="1:3" x14ac:dyDescent="0.25">
      <c r="A35">
        <f>IF(AnalizzatoWin!D35=AnalizzatoWin!H35,1,0)</f>
        <v>0</v>
      </c>
      <c r="B35">
        <f>IF(AnalizzatoWin!E35=AnalizzatoWin!H35,1,0)</f>
        <v>0</v>
      </c>
      <c r="C35">
        <f>IF(AnalizzatoWin!F35=AnalizzatoWin!I35,1,0)</f>
        <v>1</v>
      </c>
    </row>
    <row r="36" spans="1:3" x14ac:dyDescent="0.25">
      <c r="A36">
        <f>IF(AnalizzatoWin!D36=AnalizzatoWin!H36,1,0)</f>
        <v>1</v>
      </c>
      <c r="B36">
        <f>IF(AnalizzatoWin!E36=AnalizzatoWin!H36,1,0)</f>
        <v>1</v>
      </c>
      <c r="C36">
        <f>IF(AnalizzatoWin!F36=AnalizzatoWin!I36,1,0)</f>
        <v>1</v>
      </c>
    </row>
    <row r="37" spans="1:3" x14ac:dyDescent="0.25">
      <c r="A37">
        <f>IF(AnalizzatoWin!D37=AnalizzatoWin!H37,1,0)</f>
        <v>1</v>
      </c>
      <c r="B37">
        <f>IF(AnalizzatoWin!E37=AnalizzatoWin!H37,1,0)</f>
        <v>1</v>
      </c>
      <c r="C37">
        <f>IF(AnalizzatoWin!F37=AnalizzatoWin!I37,1,0)</f>
        <v>1</v>
      </c>
    </row>
    <row r="38" spans="1:3" x14ac:dyDescent="0.25">
      <c r="A38">
        <f>IF(AnalizzatoWin!D38=AnalizzatoWin!H38,1,0)</f>
        <v>0</v>
      </c>
      <c r="B38">
        <f>IF(AnalizzatoWin!E38=AnalizzatoWin!H38,1,0)</f>
        <v>0</v>
      </c>
      <c r="C38">
        <f>IF(AnalizzatoWin!F38=AnalizzatoWin!I38,1,0)</f>
        <v>1</v>
      </c>
    </row>
    <row r="39" spans="1:3" x14ac:dyDescent="0.25">
      <c r="A39">
        <f>IF(AnalizzatoWin!D39=AnalizzatoWin!H39,1,0)</f>
        <v>0</v>
      </c>
      <c r="B39">
        <f>IF(AnalizzatoWin!E39=AnalizzatoWin!H39,1,0)</f>
        <v>0</v>
      </c>
      <c r="C39">
        <f>IF(AnalizzatoWin!F39=AnalizzatoWin!I39,1,0)</f>
        <v>1</v>
      </c>
    </row>
    <row r="40" spans="1:3" x14ac:dyDescent="0.25">
      <c r="A40">
        <f>IF(AnalizzatoWin!D40=AnalizzatoWin!H40,1,0)</f>
        <v>0</v>
      </c>
      <c r="B40">
        <f>IF(AnalizzatoWin!E40=AnalizzatoWin!H40,1,0)</f>
        <v>0</v>
      </c>
      <c r="C40">
        <f>IF(AnalizzatoWin!F40=AnalizzatoWin!I40,1,0)</f>
        <v>0</v>
      </c>
    </row>
    <row r="41" spans="1:3" x14ac:dyDescent="0.25">
      <c r="A41">
        <f>IF(AnalizzatoWin!D41=AnalizzatoWin!H41,1,0)</f>
        <v>0</v>
      </c>
      <c r="B41">
        <f>IF(AnalizzatoWin!E41=AnalizzatoWin!H41,1,0)</f>
        <v>0</v>
      </c>
      <c r="C41">
        <f>IF(AnalizzatoWin!F41=AnalizzatoWin!I41,1,0)</f>
        <v>1</v>
      </c>
    </row>
    <row r="42" spans="1:3" x14ac:dyDescent="0.25">
      <c r="A42">
        <f>IF(AnalizzatoWin!D42=AnalizzatoWin!H42,1,0)</f>
        <v>0</v>
      </c>
      <c r="B42">
        <f>IF(AnalizzatoWin!E42=AnalizzatoWin!H42,1,0)</f>
        <v>0</v>
      </c>
      <c r="C42">
        <f>IF(AnalizzatoWin!F42=AnalizzatoWin!I42,1,0)</f>
        <v>1</v>
      </c>
    </row>
    <row r="43" spans="1:3" x14ac:dyDescent="0.25">
      <c r="A43">
        <f>IF(AnalizzatoWin!D43=AnalizzatoWin!H43,1,0)</f>
        <v>0</v>
      </c>
      <c r="B43">
        <f>IF(AnalizzatoWin!E43=AnalizzatoWin!H43,1,0)</f>
        <v>0</v>
      </c>
      <c r="C43">
        <f>IF(AnalizzatoWin!F43=AnalizzatoWin!I43,1,0)</f>
        <v>1</v>
      </c>
    </row>
    <row r="44" spans="1:3" x14ac:dyDescent="0.25">
      <c r="A44">
        <f>IF(AnalizzatoWin!D44=AnalizzatoWin!H44,1,0)</f>
        <v>0</v>
      </c>
      <c r="B44">
        <f>IF(AnalizzatoWin!E44=AnalizzatoWin!H44,1,0)</f>
        <v>1</v>
      </c>
      <c r="C44">
        <f>IF(AnalizzatoWin!F44=AnalizzatoWin!I44,1,0)</f>
        <v>1</v>
      </c>
    </row>
    <row r="45" spans="1:3" x14ac:dyDescent="0.25">
      <c r="A45">
        <f>IF(AnalizzatoWin!D45=AnalizzatoWin!H45,1,0)</f>
        <v>0</v>
      </c>
      <c r="B45">
        <f>IF(AnalizzatoWin!E45=AnalizzatoWin!H45,1,0)</f>
        <v>0</v>
      </c>
      <c r="C45">
        <f>IF(AnalizzatoWin!F45=AnalizzatoWin!I45,1,0)</f>
        <v>0</v>
      </c>
    </row>
    <row r="46" spans="1:3" x14ac:dyDescent="0.25">
      <c r="A46">
        <f>IF(AnalizzatoWin!D46=AnalizzatoWin!H46,1,0)</f>
        <v>0</v>
      </c>
      <c r="B46">
        <f>IF(AnalizzatoWin!E46=AnalizzatoWin!H46,1,0)</f>
        <v>0</v>
      </c>
      <c r="C46">
        <f>IF(AnalizzatoWin!F46=AnalizzatoWin!I46,1,0)</f>
        <v>0</v>
      </c>
    </row>
    <row r="47" spans="1:3" x14ac:dyDescent="0.25">
      <c r="A47">
        <f>IF(AnalizzatoWin!D47=AnalizzatoWin!H47,1,0)</f>
        <v>0</v>
      </c>
      <c r="B47">
        <f>IF(AnalizzatoWin!E47=AnalizzatoWin!H47,1,0)</f>
        <v>0</v>
      </c>
      <c r="C47">
        <f>IF(AnalizzatoWin!F47=AnalizzatoWin!I47,1,0)</f>
        <v>1</v>
      </c>
    </row>
    <row r="48" spans="1:3" x14ac:dyDescent="0.25">
      <c r="A48">
        <f>IF(AnalizzatoWin!D48=AnalizzatoWin!H48,1,0)</f>
        <v>0</v>
      </c>
      <c r="B48">
        <f>IF(AnalizzatoWin!E48=AnalizzatoWin!H48,1,0)</f>
        <v>0</v>
      </c>
      <c r="C48">
        <f>IF(AnalizzatoWin!F48=AnalizzatoWin!I48,1,0)</f>
        <v>0</v>
      </c>
    </row>
    <row r="49" spans="1:3" x14ac:dyDescent="0.25">
      <c r="A49">
        <f>IF(AnalizzatoWin!D49=AnalizzatoWin!H49,1,0)</f>
        <v>0</v>
      </c>
      <c r="B49">
        <f>IF(AnalizzatoWin!E49=AnalizzatoWin!H49,1,0)</f>
        <v>0</v>
      </c>
      <c r="C49">
        <f>IF(AnalizzatoWin!F49=AnalizzatoWin!I49,1,0)</f>
        <v>1</v>
      </c>
    </row>
    <row r="50" spans="1:3" x14ac:dyDescent="0.25">
      <c r="A50">
        <f>IF(AnalizzatoWin!D50=AnalizzatoWin!H50,1,0)</f>
        <v>0</v>
      </c>
      <c r="B50">
        <f>IF(AnalizzatoWin!E50=AnalizzatoWin!H50,1,0)</f>
        <v>0</v>
      </c>
      <c r="C50">
        <f>IF(AnalizzatoWin!F50=AnalizzatoWin!I50,1,0)</f>
        <v>1</v>
      </c>
    </row>
    <row r="51" spans="1:3" x14ac:dyDescent="0.25">
      <c r="A51">
        <f>IF(AnalizzatoWin!D51=AnalizzatoWin!H51,1,0)</f>
        <v>0</v>
      </c>
      <c r="B51">
        <f>IF(AnalizzatoWin!E51=AnalizzatoWin!H51,1,0)</f>
        <v>0</v>
      </c>
      <c r="C51">
        <f>IF(AnalizzatoWin!F51=AnalizzatoWin!I51,1,0)</f>
        <v>0</v>
      </c>
    </row>
    <row r="52" spans="1:3" x14ac:dyDescent="0.25">
      <c r="A52">
        <f>IF(AnalizzatoWin!D52=AnalizzatoWin!H52,1,0)</f>
        <v>1</v>
      </c>
      <c r="B52">
        <f>IF(AnalizzatoWin!E52=AnalizzatoWin!H52,1,0)</f>
        <v>1</v>
      </c>
      <c r="C52">
        <f>IF(AnalizzatoWin!F52=AnalizzatoWin!I52,1,0)</f>
        <v>0</v>
      </c>
    </row>
    <row r="53" spans="1:3" x14ac:dyDescent="0.25">
      <c r="A53">
        <f>IF(AnalizzatoWin!D53=AnalizzatoWin!H53,1,0)</f>
        <v>1</v>
      </c>
      <c r="B53">
        <f>IF(AnalizzatoWin!E53=AnalizzatoWin!H53,1,0)</f>
        <v>0</v>
      </c>
      <c r="C53">
        <f>IF(AnalizzatoWin!F53=AnalizzatoWin!I53,1,0)</f>
        <v>1</v>
      </c>
    </row>
    <row r="54" spans="1:3" x14ac:dyDescent="0.25">
      <c r="A54">
        <f>IF(AnalizzatoWin!D54=AnalizzatoWin!H54,1,0)</f>
        <v>0</v>
      </c>
      <c r="B54">
        <f>IF(AnalizzatoWin!E54=AnalizzatoWin!H54,1,0)</f>
        <v>0</v>
      </c>
      <c r="C54">
        <f>IF(AnalizzatoWin!F54=AnalizzatoWin!I54,1,0)</f>
        <v>0</v>
      </c>
    </row>
    <row r="55" spans="1:3" x14ac:dyDescent="0.25">
      <c r="A55">
        <f>IF(AnalizzatoWin!D55=AnalizzatoWin!H55,1,0)</f>
        <v>1</v>
      </c>
      <c r="B55">
        <f>IF(AnalizzatoWin!E55=AnalizzatoWin!H55,1,0)</f>
        <v>1</v>
      </c>
      <c r="C55">
        <f>IF(AnalizzatoWin!F55=AnalizzatoWin!I55,1,0)</f>
        <v>1</v>
      </c>
    </row>
    <row r="56" spans="1:3" x14ac:dyDescent="0.25">
      <c r="A56">
        <f>IF(AnalizzatoWin!D56=AnalizzatoWin!H56,1,0)</f>
        <v>0</v>
      </c>
      <c r="B56">
        <f>IF(AnalizzatoWin!E56=AnalizzatoWin!H56,1,0)</f>
        <v>0</v>
      </c>
      <c r="C56">
        <f>IF(AnalizzatoWin!F56=AnalizzatoWin!I56,1,0)</f>
        <v>0</v>
      </c>
    </row>
    <row r="57" spans="1:3" x14ac:dyDescent="0.25">
      <c r="A57">
        <f>IF(AnalizzatoWin!D57=AnalizzatoWin!H57,1,0)</f>
        <v>1</v>
      </c>
      <c r="B57">
        <f>IF(AnalizzatoWin!E57=AnalizzatoWin!H57,1,0)</f>
        <v>1</v>
      </c>
      <c r="C57">
        <f>IF(AnalizzatoWin!F57=AnalizzatoWin!I57,1,0)</f>
        <v>0</v>
      </c>
    </row>
    <row r="58" spans="1:3" x14ac:dyDescent="0.25">
      <c r="A58">
        <f>IF(AnalizzatoWin!D58=AnalizzatoWin!H58,1,0)</f>
        <v>0</v>
      </c>
      <c r="B58">
        <f>IF(AnalizzatoWin!E58=AnalizzatoWin!H58,1,0)</f>
        <v>0</v>
      </c>
      <c r="C58">
        <f>IF(AnalizzatoWin!F58=AnalizzatoWin!I58,1,0)</f>
        <v>0</v>
      </c>
    </row>
    <row r="59" spans="1:3" x14ac:dyDescent="0.25">
      <c r="A59">
        <f>IF(AnalizzatoWin!D59=AnalizzatoWin!H59,1,0)</f>
        <v>0</v>
      </c>
      <c r="B59">
        <f>IF(AnalizzatoWin!E59=AnalizzatoWin!H59,1,0)</f>
        <v>0</v>
      </c>
      <c r="C59">
        <f>IF(AnalizzatoWin!F59=AnalizzatoWin!I59,1,0)</f>
        <v>0</v>
      </c>
    </row>
    <row r="60" spans="1:3" x14ac:dyDescent="0.25">
      <c r="A60">
        <f>IF(AnalizzatoWin!D60=AnalizzatoWin!H60,1,0)</f>
        <v>0</v>
      </c>
      <c r="B60">
        <f>IF(AnalizzatoWin!E60=AnalizzatoWin!H60,1,0)</f>
        <v>0</v>
      </c>
      <c r="C60">
        <f>IF(AnalizzatoWin!F60=AnalizzatoWin!I60,1,0)</f>
        <v>0</v>
      </c>
    </row>
    <row r="61" spans="1:3" x14ac:dyDescent="0.25">
      <c r="A61">
        <f>IF(AnalizzatoWin!D61=AnalizzatoWin!H61,1,0)</f>
        <v>0</v>
      </c>
      <c r="B61">
        <f>IF(AnalizzatoWin!E61=AnalizzatoWin!H61,1,0)</f>
        <v>0</v>
      </c>
      <c r="C61">
        <f>IF(AnalizzatoWin!F61=AnalizzatoWin!I61,1,0)</f>
        <v>0</v>
      </c>
    </row>
    <row r="62" spans="1:3" x14ac:dyDescent="0.25">
      <c r="A62">
        <f>IF(AnalizzatoWin!D62=AnalizzatoWin!H62,1,0)</f>
        <v>1</v>
      </c>
      <c r="B62">
        <f>IF(AnalizzatoWin!E62=AnalizzatoWin!H62,1,0)</f>
        <v>1</v>
      </c>
      <c r="C62">
        <f>IF(AnalizzatoWin!F62=AnalizzatoWin!I62,1,0)</f>
        <v>1</v>
      </c>
    </row>
    <row r="63" spans="1:3" x14ac:dyDescent="0.25">
      <c r="A63">
        <f>IF(AnalizzatoWin!D63=AnalizzatoWin!H63,1,0)</f>
        <v>1</v>
      </c>
      <c r="B63">
        <f>IF(AnalizzatoWin!E63=AnalizzatoWin!H63,1,0)</f>
        <v>1</v>
      </c>
      <c r="C63">
        <f>IF(AnalizzatoWin!F63=AnalizzatoWin!I63,1,0)</f>
        <v>1</v>
      </c>
    </row>
    <row r="64" spans="1:3" x14ac:dyDescent="0.25">
      <c r="A64">
        <f>IF(AnalizzatoWin!D64=AnalizzatoWin!H64,1,0)</f>
        <v>0</v>
      </c>
      <c r="B64">
        <f>IF(AnalizzatoWin!E64=AnalizzatoWin!H64,1,0)</f>
        <v>0</v>
      </c>
      <c r="C64">
        <f>IF(AnalizzatoWin!F64=AnalizzatoWin!I64,1,0)</f>
        <v>1</v>
      </c>
    </row>
    <row r="65" spans="1:3" x14ac:dyDescent="0.25">
      <c r="A65">
        <f>IF(AnalizzatoWin!D65=AnalizzatoWin!H65,1,0)</f>
        <v>1</v>
      </c>
      <c r="B65">
        <f>IF(AnalizzatoWin!E65=AnalizzatoWin!H65,1,0)</f>
        <v>1</v>
      </c>
      <c r="C65">
        <f>IF(AnalizzatoWin!F65=AnalizzatoWin!I65,1,0)</f>
        <v>1</v>
      </c>
    </row>
    <row r="66" spans="1:3" x14ac:dyDescent="0.25">
      <c r="A66">
        <f>IF(AnalizzatoWin!D66=AnalizzatoWin!H66,1,0)</f>
        <v>1</v>
      </c>
      <c r="B66">
        <f>IF(AnalizzatoWin!E66=AnalizzatoWin!H66,1,0)</f>
        <v>1</v>
      </c>
      <c r="C66">
        <f>IF(AnalizzatoWin!F66=AnalizzatoWin!I66,1,0)</f>
        <v>1</v>
      </c>
    </row>
    <row r="67" spans="1:3" x14ac:dyDescent="0.25">
      <c r="A67">
        <f>IF(AnalizzatoWin!D67=AnalizzatoWin!H67,1,0)</f>
        <v>0</v>
      </c>
      <c r="B67">
        <f>IF(AnalizzatoWin!E67=AnalizzatoWin!H67,1,0)</f>
        <v>0</v>
      </c>
      <c r="C67">
        <f>IF(AnalizzatoWin!F67=AnalizzatoWin!I67,1,0)</f>
        <v>1</v>
      </c>
    </row>
    <row r="68" spans="1:3" x14ac:dyDescent="0.25">
      <c r="A68">
        <f>IF(AnalizzatoWin!D68=AnalizzatoWin!H68,1,0)</f>
        <v>0</v>
      </c>
      <c r="B68">
        <f>IF(AnalizzatoWin!E68=AnalizzatoWin!H68,1,0)</f>
        <v>0</v>
      </c>
      <c r="C68">
        <f>IF(AnalizzatoWin!F68=AnalizzatoWin!I68,1,0)</f>
        <v>0</v>
      </c>
    </row>
    <row r="69" spans="1:3" x14ac:dyDescent="0.25">
      <c r="A69">
        <f>IF(AnalizzatoWin!D69=AnalizzatoWin!H69,1,0)</f>
        <v>0</v>
      </c>
      <c r="B69">
        <f>IF(AnalizzatoWin!E69=AnalizzatoWin!H69,1,0)</f>
        <v>0</v>
      </c>
      <c r="C69">
        <f>IF(AnalizzatoWin!F69=AnalizzatoWin!I69,1,0)</f>
        <v>0</v>
      </c>
    </row>
    <row r="70" spans="1:3" x14ac:dyDescent="0.25">
      <c r="A70">
        <f>IF(AnalizzatoWin!D70=AnalizzatoWin!H70,1,0)</f>
        <v>1</v>
      </c>
      <c r="B70">
        <f>IF(AnalizzatoWin!E70=AnalizzatoWin!H70,1,0)</f>
        <v>1</v>
      </c>
      <c r="C70">
        <f>IF(AnalizzatoWin!F70=AnalizzatoWin!I70,1,0)</f>
        <v>1</v>
      </c>
    </row>
    <row r="71" spans="1:3" x14ac:dyDescent="0.25">
      <c r="A71">
        <f>IF(AnalizzatoWin!D71=AnalizzatoWin!H71,1,0)</f>
        <v>1</v>
      </c>
      <c r="B71">
        <f>IF(AnalizzatoWin!E71=AnalizzatoWin!H71,1,0)</f>
        <v>1</v>
      </c>
      <c r="C71">
        <f>IF(AnalizzatoWin!F71=AnalizzatoWin!I71,1,0)</f>
        <v>1</v>
      </c>
    </row>
    <row r="72" spans="1:3" x14ac:dyDescent="0.25">
      <c r="A72">
        <f>IF(AnalizzatoWin!D72=AnalizzatoWin!H72,1,0)</f>
        <v>0</v>
      </c>
      <c r="B72">
        <f>IF(AnalizzatoWin!E72=AnalizzatoWin!H72,1,0)</f>
        <v>0</v>
      </c>
      <c r="C72">
        <f>IF(AnalizzatoWin!F72=AnalizzatoWin!I72,1,0)</f>
        <v>0</v>
      </c>
    </row>
    <row r="73" spans="1:3" x14ac:dyDescent="0.25">
      <c r="A73">
        <f>IF(AnalizzatoWin!D73=AnalizzatoWin!H73,1,0)</f>
        <v>0</v>
      </c>
      <c r="B73">
        <f>IF(AnalizzatoWin!E73=AnalizzatoWin!H73,1,0)</f>
        <v>0</v>
      </c>
      <c r="C73">
        <f>IF(AnalizzatoWin!F73=AnalizzatoWin!I73,1,0)</f>
        <v>1</v>
      </c>
    </row>
    <row r="74" spans="1:3" x14ac:dyDescent="0.25">
      <c r="A74">
        <f>IF(AnalizzatoWin!D74=AnalizzatoWin!H74,1,0)</f>
        <v>0</v>
      </c>
      <c r="B74">
        <f>IF(AnalizzatoWin!E74=AnalizzatoWin!H74,1,0)</f>
        <v>0</v>
      </c>
      <c r="C74">
        <f>IF(AnalizzatoWin!F74=AnalizzatoWin!I74,1,0)</f>
        <v>0</v>
      </c>
    </row>
    <row r="75" spans="1:3" x14ac:dyDescent="0.25">
      <c r="A75">
        <f>IF(AnalizzatoWin!D75=AnalizzatoWin!H75,1,0)</f>
        <v>0</v>
      </c>
      <c r="B75">
        <f>IF(AnalizzatoWin!E75=AnalizzatoWin!H75,1,0)</f>
        <v>0</v>
      </c>
      <c r="C75">
        <f>IF(AnalizzatoWin!F75=AnalizzatoWin!I75,1,0)</f>
        <v>1</v>
      </c>
    </row>
    <row r="76" spans="1:3" x14ac:dyDescent="0.25">
      <c r="A76">
        <f>IF(AnalizzatoWin!D76=AnalizzatoWin!H76,1,0)</f>
        <v>1</v>
      </c>
      <c r="B76">
        <f>IF(AnalizzatoWin!E76=AnalizzatoWin!H76,1,0)</f>
        <v>1</v>
      </c>
      <c r="C76">
        <f>IF(AnalizzatoWin!F76=AnalizzatoWin!I76,1,0)</f>
        <v>0</v>
      </c>
    </row>
    <row r="77" spans="1:3" x14ac:dyDescent="0.25">
      <c r="A77">
        <f>IF(AnalizzatoWin!D77=AnalizzatoWin!H77,1,0)</f>
        <v>0</v>
      </c>
      <c r="B77">
        <f>IF(AnalizzatoWin!E77=AnalizzatoWin!H77,1,0)</f>
        <v>0</v>
      </c>
      <c r="C77">
        <f>IF(AnalizzatoWin!F77=AnalizzatoWin!I77,1,0)</f>
        <v>1</v>
      </c>
    </row>
    <row r="78" spans="1:3" x14ac:dyDescent="0.25">
      <c r="A78">
        <f>IF(AnalizzatoWin!D78=AnalizzatoWin!H78,1,0)</f>
        <v>0</v>
      </c>
      <c r="B78">
        <f>IF(AnalizzatoWin!E78=AnalizzatoWin!H78,1,0)</f>
        <v>0</v>
      </c>
      <c r="C78">
        <f>IF(AnalizzatoWin!F78=AnalizzatoWin!I78,1,0)</f>
        <v>0</v>
      </c>
    </row>
    <row r="79" spans="1:3" x14ac:dyDescent="0.25">
      <c r="A79">
        <f>IF(AnalizzatoWin!D79=AnalizzatoWin!H79,1,0)</f>
        <v>0</v>
      </c>
      <c r="B79">
        <f>IF(AnalizzatoWin!E79=AnalizzatoWin!H79,1,0)</f>
        <v>0</v>
      </c>
      <c r="C79">
        <f>IF(AnalizzatoWin!F79=AnalizzatoWin!I79,1,0)</f>
        <v>1</v>
      </c>
    </row>
    <row r="80" spans="1:3" x14ac:dyDescent="0.25">
      <c r="A80">
        <f>IF(AnalizzatoWin!D80=AnalizzatoWin!H80,1,0)</f>
        <v>1</v>
      </c>
      <c r="B80">
        <f>IF(AnalizzatoWin!E80=AnalizzatoWin!H80,1,0)</f>
        <v>1</v>
      </c>
      <c r="C80">
        <f>IF(AnalizzatoWin!F80=AnalizzatoWin!I80,1,0)</f>
        <v>1</v>
      </c>
    </row>
    <row r="81" spans="1:3" x14ac:dyDescent="0.25">
      <c r="A81">
        <f>IF(AnalizzatoWin!D81=AnalizzatoWin!H81,1,0)</f>
        <v>1</v>
      </c>
      <c r="B81">
        <f>IF(AnalizzatoWin!E81=AnalizzatoWin!H81,1,0)</f>
        <v>1</v>
      </c>
      <c r="C81">
        <f>IF(AnalizzatoWin!F81=AnalizzatoWin!I81,1,0)</f>
        <v>1</v>
      </c>
    </row>
    <row r="82" spans="1:3" x14ac:dyDescent="0.25">
      <c r="A82">
        <f>IF(AnalizzatoWin!D82=AnalizzatoWin!H82,1,0)</f>
        <v>0</v>
      </c>
      <c r="B82">
        <f>IF(AnalizzatoWin!E82=AnalizzatoWin!H82,1,0)</f>
        <v>0</v>
      </c>
      <c r="C82">
        <f>IF(AnalizzatoWin!F82=AnalizzatoWin!I82,1,0)</f>
        <v>1</v>
      </c>
    </row>
    <row r="83" spans="1:3" x14ac:dyDescent="0.25">
      <c r="A83">
        <f>IF(AnalizzatoWin!D83=AnalizzatoWin!H83,1,0)</f>
        <v>1</v>
      </c>
      <c r="B83">
        <f>IF(AnalizzatoWin!E83=AnalizzatoWin!H83,1,0)</f>
        <v>1</v>
      </c>
      <c r="C83">
        <f>IF(AnalizzatoWin!F83=AnalizzatoWin!I83,1,0)</f>
        <v>0</v>
      </c>
    </row>
    <row r="84" spans="1:3" x14ac:dyDescent="0.25">
      <c r="A84">
        <f>IF(AnalizzatoWin!D84=AnalizzatoWin!H84,1,0)</f>
        <v>1</v>
      </c>
      <c r="B84">
        <f>IF(AnalizzatoWin!E84=AnalizzatoWin!H84,1,0)</f>
        <v>1</v>
      </c>
      <c r="C84">
        <f>IF(AnalizzatoWin!F84=AnalizzatoWin!I84,1,0)</f>
        <v>1</v>
      </c>
    </row>
    <row r="85" spans="1:3" x14ac:dyDescent="0.25">
      <c r="A85">
        <f>IF(AnalizzatoWin!D85=AnalizzatoWin!H85,1,0)</f>
        <v>1</v>
      </c>
      <c r="B85">
        <f>IF(AnalizzatoWin!E85=AnalizzatoWin!H85,1,0)</f>
        <v>1</v>
      </c>
      <c r="C85">
        <f>IF(AnalizzatoWin!F85=AnalizzatoWin!I85,1,0)</f>
        <v>0</v>
      </c>
    </row>
    <row r="86" spans="1:3" x14ac:dyDescent="0.25">
      <c r="A86">
        <f>IF(AnalizzatoWin!D86=AnalizzatoWin!H86,1,0)</f>
        <v>1</v>
      </c>
      <c r="B86">
        <f>IF(AnalizzatoWin!E86=AnalizzatoWin!H86,1,0)</f>
        <v>1</v>
      </c>
      <c r="C86">
        <f>IF(AnalizzatoWin!F86=AnalizzatoWin!I86,1,0)</f>
        <v>1</v>
      </c>
    </row>
    <row r="87" spans="1:3" x14ac:dyDescent="0.25">
      <c r="A87">
        <f>IF(AnalizzatoWin!D87=AnalizzatoWin!H87,1,0)</f>
        <v>0</v>
      </c>
      <c r="B87">
        <f>IF(AnalizzatoWin!E87=AnalizzatoWin!H87,1,0)</f>
        <v>0</v>
      </c>
      <c r="C87">
        <f>IF(AnalizzatoWin!F87=AnalizzatoWin!I87,1,0)</f>
        <v>0</v>
      </c>
    </row>
    <row r="88" spans="1:3" x14ac:dyDescent="0.25">
      <c r="A88">
        <f>IF(AnalizzatoWin!D88=AnalizzatoWin!H88,1,0)</f>
        <v>0</v>
      </c>
      <c r="B88">
        <f>IF(AnalizzatoWin!E88=AnalizzatoWin!H88,1,0)</f>
        <v>0</v>
      </c>
      <c r="C88">
        <f>IF(AnalizzatoWin!F88=AnalizzatoWin!I88,1,0)</f>
        <v>1</v>
      </c>
    </row>
    <row r="89" spans="1:3" x14ac:dyDescent="0.25">
      <c r="A89">
        <f>IF(AnalizzatoWin!D89=AnalizzatoWin!H89,1,0)</f>
        <v>0</v>
      </c>
      <c r="B89">
        <f>IF(AnalizzatoWin!E89=AnalizzatoWin!H89,1,0)</f>
        <v>0</v>
      </c>
      <c r="C89">
        <f>IF(AnalizzatoWin!F89=AnalizzatoWin!I89,1,0)</f>
        <v>1</v>
      </c>
    </row>
    <row r="90" spans="1:3" x14ac:dyDescent="0.25">
      <c r="A90">
        <f>IF(AnalizzatoWin!D90=AnalizzatoWin!H90,1,0)</f>
        <v>0</v>
      </c>
      <c r="B90">
        <f>IF(AnalizzatoWin!E90=AnalizzatoWin!H90,1,0)</f>
        <v>0</v>
      </c>
      <c r="C90">
        <f>IF(AnalizzatoWin!F90=AnalizzatoWin!I90,1,0)</f>
        <v>1</v>
      </c>
    </row>
    <row r="91" spans="1:3" x14ac:dyDescent="0.25">
      <c r="A91">
        <f>IF(AnalizzatoWin!D91=AnalizzatoWin!H91,1,0)</f>
        <v>0</v>
      </c>
      <c r="B91">
        <f>IF(AnalizzatoWin!E91=AnalizzatoWin!H91,1,0)</f>
        <v>0</v>
      </c>
      <c r="C91">
        <f>IF(AnalizzatoWin!F91=AnalizzatoWin!I91,1,0)</f>
        <v>0</v>
      </c>
    </row>
    <row r="92" spans="1:3" x14ac:dyDescent="0.25">
      <c r="A92">
        <f>IF(AnalizzatoWin!D92=AnalizzatoWin!H92,1,0)</f>
        <v>0</v>
      </c>
      <c r="B92">
        <f>IF(AnalizzatoWin!E92=AnalizzatoWin!H92,1,0)</f>
        <v>0</v>
      </c>
      <c r="C92">
        <f>IF(AnalizzatoWin!F92=AnalizzatoWin!I92,1,0)</f>
        <v>1</v>
      </c>
    </row>
    <row r="93" spans="1:3" x14ac:dyDescent="0.25">
      <c r="A93">
        <f>IF(AnalizzatoWin!D93=AnalizzatoWin!H93,1,0)</f>
        <v>0</v>
      </c>
      <c r="B93">
        <f>IF(AnalizzatoWin!E93=AnalizzatoWin!H93,1,0)</f>
        <v>0</v>
      </c>
      <c r="C93">
        <f>IF(AnalizzatoWin!F93=AnalizzatoWin!I93,1,0)</f>
        <v>0</v>
      </c>
    </row>
    <row r="94" spans="1:3" x14ac:dyDescent="0.25">
      <c r="A94">
        <f>IF(AnalizzatoWin!D94=AnalizzatoWin!H94,1,0)</f>
        <v>0</v>
      </c>
      <c r="B94">
        <f>IF(AnalizzatoWin!E94=AnalizzatoWin!H94,1,0)</f>
        <v>0</v>
      </c>
      <c r="C94">
        <f>IF(AnalizzatoWin!F94=AnalizzatoWin!I94,1,0)</f>
        <v>0</v>
      </c>
    </row>
    <row r="95" spans="1:3" x14ac:dyDescent="0.25">
      <c r="A95">
        <f>IF(AnalizzatoWin!D95=AnalizzatoWin!H95,1,0)</f>
        <v>1</v>
      </c>
      <c r="B95">
        <f>IF(AnalizzatoWin!E95=AnalizzatoWin!H95,1,0)</f>
        <v>1</v>
      </c>
      <c r="C95">
        <f>IF(AnalizzatoWin!F95=AnalizzatoWin!I95,1,0)</f>
        <v>1</v>
      </c>
    </row>
    <row r="96" spans="1:3" x14ac:dyDescent="0.25">
      <c r="A96">
        <f>IF(AnalizzatoWin!D96=AnalizzatoWin!H96,1,0)</f>
        <v>1</v>
      </c>
      <c r="B96">
        <f>IF(AnalizzatoWin!E96=AnalizzatoWin!H96,1,0)</f>
        <v>1</v>
      </c>
      <c r="C96">
        <f>IF(AnalizzatoWin!F96=AnalizzatoWin!I96,1,0)</f>
        <v>0</v>
      </c>
    </row>
    <row r="97" spans="1:3" x14ac:dyDescent="0.25">
      <c r="A97">
        <f>IF(AnalizzatoWin!D97=AnalizzatoWin!H97,1,0)</f>
        <v>0</v>
      </c>
      <c r="B97">
        <f>IF(AnalizzatoWin!E97=AnalizzatoWin!H97,1,0)</f>
        <v>0</v>
      </c>
      <c r="C97">
        <f>IF(AnalizzatoWin!F97=AnalizzatoWin!I97,1,0)</f>
        <v>0</v>
      </c>
    </row>
    <row r="98" spans="1:3" x14ac:dyDescent="0.25">
      <c r="A98">
        <f>IF(AnalizzatoWin!D98=AnalizzatoWin!H98,1,0)</f>
        <v>0</v>
      </c>
      <c r="B98">
        <f>IF(AnalizzatoWin!E98=AnalizzatoWin!H98,1,0)</f>
        <v>0</v>
      </c>
      <c r="C98">
        <f>IF(AnalizzatoWin!F98=AnalizzatoWin!I98,1,0)</f>
        <v>0</v>
      </c>
    </row>
    <row r="99" spans="1:3" x14ac:dyDescent="0.25">
      <c r="A99">
        <f>IF(AnalizzatoWin!D99=AnalizzatoWin!H99,1,0)</f>
        <v>0</v>
      </c>
      <c r="B99">
        <f>IF(AnalizzatoWin!E99=AnalizzatoWin!H99,1,0)</f>
        <v>0</v>
      </c>
      <c r="C99">
        <f>IF(AnalizzatoWin!F99=AnalizzatoWin!I99,1,0)</f>
        <v>1</v>
      </c>
    </row>
    <row r="100" spans="1:3" x14ac:dyDescent="0.25">
      <c r="A100">
        <f>IF(AnalizzatoWin!D100=AnalizzatoWin!H100,1,0)</f>
        <v>0</v>
      </c>
      <c r="B100">
        <f>IF(AnalizzatoWin!E100=AnalizzatoWin!H100,1,0)</f>
        <v>0</v>
      </c>
      <c r="C100">
        <f>IF(AnalizzatoWin!F100=AnalizzatoWin!I100,1,0)</f>
        <v>0</v>
      </c>
    </row>
    <row r="101" spans="1:3" x14ac:dyDescent="0.25">
      <c r="A101">
        <f>IF(AnalizzatoWin!D101=AnalizzatoWin!H101,1,0)</f>
        <v>1</v>
      </c>
      <c r="B101">
        <f>IF(AnalizzatoWin!E101=AnalizzatoWin!H101,1,0)</f>
        <v>1</v>
      </c>
      <c r="C101">
        <f>IF(AnalizzatoWin!F101=AnalizzatoWin!I101,1,0)</f>
        <v>1</v>
      </c>
    </row>
    <row r="102" spans="1:3" x14ac:dyDescent="0.25">
      <c r="A102">
        <f>IF(AnalizzatoWin!D102=AnalizzatoWin!H102,1,0)</f>
        <v>1</v>
      </c>
      <c r="B102">
        <f>IF(AnalizzatoWin!E102=AnalizzatoWin!H102,1,0)</f>
        <v>1</v>
      </c>
      <c r="C102">
        <f>IF(AnalizzatoWin!F102=AnalizzatoWin!I102,1,0)</f>
        <v>1</v>
      </c>
    </row>
    <row r="103" spans="1:3" x14ac:dyDescent="0.25">
      <c r="A103">
        <f>IF(AnalizzatoWin!D103=AnalizzatoWin!H103,1,0)</f>
        <v>1</v>
      </c>
      <c r="B103">
        <f>IF(AnalizzatoWin!E103=AnalizzatoWin!H103,1,0)</f>
        <v>1</v>
      </c>
      <c r="C103">
        <f>IF(AnalizzatoWin!F103=AnalizzatoWin!I103,1,0)</f>
        <v>1</v>
      </c>
    </row>
    <row r="104" spans="1:3" x14ac:dyDescent="0.25">
      <c r="A104">
        <f>IF(AnalizzatoWin!D104=AnalizzatoWin!H104,1,0)</f>
        <v>1</v>
      </c>
      <c r="B104">
        <f>IF(AnalizzatoWin!E104=AnalizzatoWin!H104,1,0)</f>
        <v>1</v>
      </c>
      <c r="C104">
        <f>IF(AnalizzatoWin!F104=AnalizzatoWin!I104,1,0)</f>
        <v>0</v>
      </c>
    </row>
    <row r="105" spans="1:3" x14ac:dyDescent="0.25">
      <c r="A105">
        <f>IF(AnalizzatoWin!D105=AnalizzatoWin!H105,1,0)</f>
        <v>0</v>
      </c>
      <c r="B105">
        <f>IF(AnalizzatoWin!E105=AnalizzatoWin!H105,1,0)</f>
        <v>0</v>
      </c>
      <c r="C105">
        <f>IF(AnalizzatoWin!F105=AnalizzatoWin!I105,1,0)</f>
        <v>0</v>
      </c>
    </row>
    <row r="106" spans="1:3" x14ac:dyDescent="0.25">
      <c r="A106">
        <f>IF(AnalizzatoWin!D106=AnalizzatoWin!H106,1,0)</f>
        <v>0</v>
      </c>
      <c r="B106">
        <f>IF(AnalizzatoWin!E106=AnalizzatoWin!H106,1,0)</f>
        <v>0</v>
      </c>
      <c r="C106">
        <f>IF(AnalizzatoWin!F106=AnalizzatoWin!I106,1,0)</f>
        <v>0</v>
      </c>
    </row>
    <row r="107" spans="1:3" x14ac:dyDescent="0.25">
      <c r="A107">
        <f>IF(AnalizzatoWin!D107=AnalizzatoWin!H107,1,0)</f>
        <v>0</v>
      </c>
      <c r="B107">
        <f>IF(AnalizzatoWin!E107=AnalizzatoWin!H107,1,0)</f>
        <v>0</v>
      </c>
      <c r="C107">
        <f>IF(AnalizzatoWin!F107=AnalizzatoWin!I107,1,0)</f>
        <v>1</v>
      </c>
    </row>
    <row r="108" spans="1:3" x14ac:dyDescent="0.25">
      <c r="A108">
        <f>IF(AnalizzatoWin!D108=AnalizzatoWin!H108,1,0)</f>
        <v>1</v>
      </c>
      <c r="B108">
        <f>IF(AnalizzatoWin!E108=AnalizzatoWin!H108,1,0)</f>
        <v>1</v>
      </c>
      <c r="C108">
        <f>IF(AnalizzatoWin!F108=AnalizzatoWin!I108,1,0)</f>
        <v>0</v>
      </c>
    </row>
    <row r="109" spans="1:3" x14ac:dyDescent="0.25">
      <c r="A109">
        <f>IF(AnalizzatoWin!D109=AnalizzatoWin!H109,1,0)</f>
        <v>0</v>
      </c>
      <c r="B109">
        <f>IF(AnalizzatoWin!E109=AnalizzatoWin!H109,1,0)</f>
        <v>0</v>
      </c>
      <c r="C109">
        <f>IF(AnalizzatoWin!F109=AnalizzatoWin!I109,1,0)</f>
        <v>1</v>
      </c>
    </row>
    <row r="110" spans="1:3" x14ac:dyDescent="0.25">
      <c r="A110">
        <f>IF(AnalizzatoWin!D110=AnalizzatoWin!H110,1,0)</f>
        <v>1</v>
      </c>
      <c r="B110">
        <f>IF(AnalizzatoWin!E110=AnalizzatoWin!H110,1,0)</f>
        <v>1</v>
      </c>
      <c r="C110">
        <f>IF(AnalizzatoWin!F110=AnalizzatoWin!I110,1,0)</f>
        <v>1</v>
      </c>
    </row>
    <row r="111" spans="1:3" x14ac:dyDescent="0.25">
      <c r="A111">
        <f>IF(AnalizzatoWin!D111=AnalizzatoWin!H111,1,0)</f>
        <v>1</v>
      </c>
      <c r="B111">
        <f>IF(AnalizzatoWin!E111=AnalizzatoWin!H111,1,0)</f>
        <v>1</v>
      </c>
      <c r="C111">
        <f>IF(AnalizzatoWin!F111=AnalizzatoWin!I111,1,0)</f>
        <v>0</v>
      </c>
    </row>
    <row r="112" spans="1:3" x14ac:dyDescent="0.25">
      <c r="A112">
        <f>IF(AnalizzatoWin!D112=AnalizzatoWin!H112,1,0)</f>
        <v>0</v>
      </c>
      <c r="B112">
        <f>IF(AnalizzatoWin!E112=AnalizzatoWin!H112,1,0)</f>
        <v>0</v>
      </c>
      <c r="C112">
        <f>IF(AnalizzatoWin!F112=AnalizzatoWin!I112,1,0)</f>
        <v>1</v>
      </c>
    </row>
    <row r="113" spans="1:3" x14ac:dyDescent="0.25">
      <c r="A113">
        <f>IF(AnalizzatoWin!D113=AnalizzatoWin!H113,1,0)</f>
        <v>1</v>
      </c>
      <c r="B113">
        <f>IF(AnalizzatoWin!E113=AnalizzatoWin!H113,1,0)</f>
        <v>1</v>
      </c>
      <c r="C113">
        <f>IF(AnalizzatoWin!F113=AnalizzatoWin!I113,1,0)</f>
        <v>0</v>
      </c>
    </row>
    <row r="114" spans="1:3" x14ac:dyDescent="0.25">
      <c r="A114">
        <f>IF(AnalizzatoWin!D114=AnalizzatoWin!H114,1,0)</f>
        <v>0</v>
      </c>
      <c r="B114">
        <f>IF(AnalizzatoWin!E114=AnalizzatoWin!H114,1,0)</f>
        <v>0</v>
      </c>
      <c r="C114">
        <f>IF(AnalizzatoWin!F114=AnalizzatoWin!I114,1,0)</f>
        <v>1</v>
      </c>
    </row>
    <row r="115" spans="1:3" x14ac:dyDescent="0.25">
      <c r="A115">
        <f>IF(AnalizzatoWin!D115=AnalizzatoWin!H115,1,0)</f>
        <v>0</v>
      </c>
      <c r="B115">
        <f>IF(AnalizzatoWin!E115=AnalizzatoWin!H115,1,0)</f>
        <v>0</v>
      </c>
      <c r="C115">
        <f>IF(AnalizzatoWin!F115=AnalizzatoWin!I115,1,0)</f>
        <v>0</v>
      </c>
    </row>
    <row r="116" spans="1:3" x14ac:dyDescent="0.25">
      <c r="A116">
        <f>IF(AnalizzatoWin!D116=AnalizzatoWin!H116,1,0)</f>
        <v>0</v>
      </c>
      <c r="B116">
        <f>IF(AnalizzatoWin!E116=AnalizzatoWin!H116,1,0)</f>
        <v>0</v>
      </c>
      <c r="C116">
        <f>IF(AnalizzatoWin!F116=AnalizzatoWin!I116,1,0)</f>
        <v>1</v>
      </c>
    </row>
    <row r="117" spans="1:3" x14ac:dyDescent="0.25">
      <c r="A117">
        <f>IF(AnalizzatoWin!D117=AnalizzatoWin!H117,1,0)</f>
        <v>1</v>
      </c>
      <c r="B117">
        <f>IF(AnalizzatoWin!E117=AnalizzatoWin!H117,1,0)</f>
        <v>1</v>
      </c>
      <c r="C117">
        <f>IF(AnalizzatoWin!F117=AnalizzatoWin!I117,1,0)</f>
        <v>0</v>
      </c>
    </row>
    <row r="118" spans="1:3" x14ac:dyDescent="0.25">
      <c r="A118">
        <f>IF(AnalizzatoWin!D118=AnalizzatoWin!H118,1,0)</f>
        <v>0</v>
      </c>
      <c r="B118">
        <f>IF(AnalizzatoWin!E118=AnalizzatoWin!H118,1,0)</f>
        <v>0</v>
      </c>
      <c r="C118">
        <f>IF(AnalizzatoWin!F118=AnalizzatoWin!I118,1,0)</f>
        <v>1</v>
      </c>
    </row>
    <row r="119" spans="1:3" x14ac:dyDescent="0.25">
      <c r="A119">
        <f>IF(AnalizzatoWin!D119=AnalizzatoWin!H119,1,0)</f>
        <v>1</v>
      </c>
      <c r="B119">
        <f>IF(AnalizzatoWin!E119=AnalizzatoWin!H119,1,0)</f>
        <v>1</v>
      </c>
      <c r="C119">
        <f>IF(AnalizzatoWin!F119=AnalizzatoWin!I119,1,0)</f>
        <v>0</v>
      </c>
    </row>
    <row r="120" spans="1:3" x14ac:dyDescent="0.25">
      <c r="A120">
        <f>IF(AnalizzatoWin!D120=AnalizzatoWin!H120,1,0)</f>
        <v>0</v>
      </c>
      <c r="B120">
        <f>IF(AnalizzatoWin!E120=AnalizzatoWin!H120,1,0)</f>
        <v>0</v>
      </c>
      <c r="C120">
        <f>IF(AnalizzatoWin!F120=AnalizzatoWin!I120,1,0)</f>
        <v>0</v>
      </c>
    </row>
    <row r="121" spans="1:3" x14ac:dyDescent="0.25">
      <c r="A121">
        <f>IF(AnalizzatoWin!D121=AnalizzatoWin!H121,1,0)</f>
        <v>0</v>
      </c>
      <c r="B121">
        <f>IF(AnalizzatoWin!E121=AnalizzatoWin!H121,1,0)</f>
        <v>0</v>
      </c>
      <c r="C121">
        <f>IF(AnalizzatoWin!F121=AnalizzatoWin!I121,1,0)</f>
        <v>0</v>
      </c>
    </row>
    <row r="122" spans="1:3" x14ac:dyDescent="0.25">
      <c r="A122">
        <f>IF(AnalizzatoWin!D122=AnalizzatoWin!H122,1,0)</f>
        <v>0</v>
      </c>
      <c r="B122">
        <f>IF(AnalizzatoWin!E122=AnalizzatoWin!H122,1,0)</f>
        <v>0</v>
      </c>
      <c r="C122">
        <f>IF(AnalizzatoWin!F122=AnalizzatoWin!I122,1,0)</f>
        <v>0</v>
      </c>
    </row>
    <row r="123" spans="1:3" x14ac:dyDescent="0.25">
      <c r="A123">
        <f>IF(AnalizzatoWin!D123=AnalizzatoWin!H123,1,0)</f>
        <v>0</v>
      </c>
      <c r="B123">
        <f>IF(AnalizzatoWin!E123=AnalizzatoWin!H123,1,0)</f>
        <v>0</v>
      </c>
      <c r="C123">
        <f>IF(AnalizzatoWin!F123=AnalizzatoWin!I123,1,0)</f>
        <v>0</v>
      </c>
    </row>
    <row r="124" spans="1:3" x14ac:dyDescent="0.25">
      <c r="A124">
        <f>IF(AnalizzatoWin!D124=AnalizzatoWin!H124,1,0)</f>
        <v>0</v>
      </c>
      <c r="B124">
        <f>IF(AnalizzatoWin!E124=AnalizzatoWin!H124,1,0)</f>
        <v>0</v>
      </c>
      <c r="C124">
        <f>IF(AnalizzatoWin!F124=AnalizzatoWin!I124,1,0)</f>
        <v>0</v>
      </c>
    </row>
    <row r="125" spans="1:3" x14ac:dyDescent="0.25">
      <c r="A125">
        <f>IF(AnalizzatoWin!D125=AnalizzatoWin!H125,1,0)</f>
        <v>1</v>
      </c>
      <c r="B125">
        <f>IF(AnalizzatoWin!E125=AnalizzatoWin!H125,1,0)</f>
        <v>1</v>
      </c>
      <c r="C125">
        <f>IF(AnalizzatoWin!F125=AnalizzatoWin!I125,1,0)</f>
        <v>1</v>
      </c>
    </row>
    <row r="126" spans="1:3" x14ac:dyDescent="0.25">
      <c r="A126">
        <f>IF(AnalizzatoWin!D126=AnalizzatoWin!H126,1,0)</f>
        <v>1</v>
      </c>
      <c r="B126">
        <f>IF(AnalizzatoWin!E126=AnalizzatoWin!H126,1,0)</f>
        <v>1</v>
      </c>
      <c r="C126">
        <f>IF(AnalizzatoWin!F126=AnalizzatoWin!I126,1,0)</f>
        <v>0</v>
      </c>
    </row>
    <row r="127" spans="1:3" x14ac:dyDescent="0.25">
      <c r="A127">
        <f>IF(AnalizzatoWin!D127=AnalizzatoWin!H127,1,0)</f>
        <v>1</v>
      </c>
      <c r="B127">
        <f>IF(AnalizzatoWin!E127=AnalizzatoWin!H127,1,0)</f>
        <v>1</v>
      </c>
      <c r="C127">
        <f>IF(AnalizzatoWin!F127=AnalizzatoWin!I127,1,0)</f>
        <v>1</v>
      </c>
    </row>
    <row r="128" spans="1:3" x14ac:dyDescent="0.25">
      <c r="A128">
        <f>IF(AnalizzatoWin!D128=AnalizzatoWin!H128,1,0)</f>
        <v>0</v>
      </c>
      <c r="B128">
        <f>IF(AnalizzatoWin!E128=AnalizzatoWin!H128,1,0)</f>
        <v>0</v>
      </c>
      <c r="C128">
        <f>IF(AnalizzatoWin!F128=AnalizzatoWin!I128,1,0)</f>
        <v>1</v>
      </c>
    </row>
    <row r="129" spans="1:3" x14ac:dyDescent="0.25">
      <c r="A129">
        <f>IF(AnalizzatoWin!D129=AnalizzatoWin!H129,1,0)</f>
        <v>1</v>
      </c>
      <c r="B129">
        <f>IF(AnalizzatoWin!E129=AnalizzatoWin!H129,1,0)</f>
        <v>1</v>
      </c>
      <c r="C129">
        <f>IF(AnalizzatoWin!F129=AnalizzatoWin!I129,1,0)</f>
        <v>1</v>
      </c>
    </row>
    <row r="130" spans="1:3" x14ac:dyDescent="0.25">
      <c r="A130">
        <f>IF(AnalizzatoWin!D130=AnalizzatoWin!H130,1,0)</f>
        <v>0</v>
      </c>
      <c r="B130">
        <f>IF(AnalizzatoWin!E130=AnalizzatoWin!H130,1,0)</f>
        <v>0</v>
      </c>
      <c r="C130">
        <f>IF(AnalizzatoWin!F130=AnalizzatoWin!I130,1,0)</f>
        <v>1</v>
      </c>
    </row>
    <row r="131" spans="1:3" x14ac:dyDescent="0.25">
      <c r="A131">
        <f>IF(AnalizzatoWin!D131=AnalizzatoWin!H131,1,0)</f>
        <v>0</v>
      </c>
      <c r="B131">
        <f>IF(AnalizzatoWin!E131=AnalizzatoWin!H131,1,0)</f>
        <v>0</v>
      </c>
      <c r="C131">
        <f>IF(AnalizzatoWin!F131=AnalizzatoWin!I131,1,0)</f>
        <v>0</v>
      </c>
    </row>
    <row r="132" spans="1:3" x14ac:dyDescent="0.25">
      <c r="A132">
        <f>IF(AnalizzatoWin!D132=AnalizzatoWin!H132,1,0)</f>
        <v>0</v>
      </c>
      <c r="B132">
        <f>IF(AnalizzatoWin!E132=AnalizzatoWin!H132,1,0)</f>
        <v>0</v>
      </c>
      <c r="C132">
        <f>IF(AnalizzatoWin!F132=AnalizzatoWin!I132,1,0)</f>
        <v>0</v>
      </c>
    </row>
    <row r="133" spans="1:3" x14ac:dyDescent="0.25">
      <c r="A133">
        <f>IF(AnalizzatoWin!D133=AnalizzatoWin!H133,1,0)</f>
        <v>0</v>
      </c>
      <c r="B133">
        <f>IF(AnalizzatoWin!E133=AnalizzatoWin!H133,1,0)</f>
        <v>0</v>
      </c>
      <c r="C133">
        <f>IF(AnalizzatoWin!F133=AnalizzatoWin!I133,1,0)</f>
        <v>1</v>
      </c>
    </row>
    <row r="134" spans="1:3" x14ac:dyDescent="0.25">
      <c r="A134">
        <f>IF(AnalizzatoWin!D134=AnalizzatoWin!H134,1,0)</f>
        <v>0</v>
      </c>
      <c r="B134">
        <f>IF(AnalizzatoWin!E134=AnalizzatoWin!H134,1,0)</f>
        <v>0</v>
      </c>
      <c r="C134">
        <f>IF(AnalizzatoWin!F134=AnalizzatoWin!I134,1,0)</f>
        <v>0</v>
      </c>
    </row>
    <row r="135" spans="1:3" x14ac:dyDescent="0.25">
      <c r="A135">
        <f>IF(AnalizzatoWin!D135=AnalizzatoWin!H135,1,0)</f>
        <v>0</v>
      </c>
      <c r="B135">
        <f>IF(AnalizzatoWin!E135=AnalizzatoWin!H135,1,0)</f>
        <v>0</v>
      </c>
      <c r="C135">
        <f>IF(AnalizzatoWin!F135=AnalizzatoWin!I135,1,0)</f>
        <v>0</v>
      </c>
    </row>
    <row r="136" spans="1:3" x14ac:dyDescent="0.25">
      <c r="A136">
        <f>IF(AnalizzatoWin!D136=AnalizzatoWin!H136,1,0)</f>
        <v>0</v>
      </c>
      <c r="B136">
        <f>IF(AnalizzatoWin!E136=AnalizzatoWin!H136,1,0)</f>
        <v>0</v>
      </c>
      <c r="C136">
        <f>IF(AnalizzatoWin!F136=AnalizzatoWin!I136,1,0)</f>
        <v>1</v>
      </c>
    </row>
    <row r="137" spans="1:3" x14ac:dyDescent="0.25">
      <c r="A137">
        <f>IF(AnalizzatoWin!D137=AnalizzatoWin!H137,1,0)</f>
        <v>0</v>
      </c>
      <c r="B137">
        <f>IF(AnalizzatoWin!E137=AnalizzatoWin!H137,1,0)</f>
        <v>0</v>
      </c>
      <c r="C137">
        <f>IF(AnalizzatoWin!F137=AnalizzatoWin!I137,1,0)</f>
        <v>1</v>
      </c>
    </row>
    <row r="138" spans="1:3" x14ac:dyDescent="0.25">
      <c r="A138">
        <f>IF(AnalizzatoWin!D138=AnalizzatoWin!H138,1,0)</f>
        <v>1</v>
      </c>
      <c r="B138">
        <f>IF(AnalizzatoWin!E138=AnalizzatoWin!H138,1,0)</f>
        <v>1</v>
      </c>
      <c r="C138">
        <f>IF(AnalizzatoWin!F138=AnalizzatoWin!I138,1,0)</f>
        <v>1</v>
      </c>
    </row>
    <row r="139" spans="1:3" x14ac:dyDescent="0.25">
      <c r="A139">
        <f>IF(AnalizzatoWin!D139=AnalizzatoWin!H139,1,0)</f>
        <v>0</v>
      </c>
      <c r="B139">
        <f>IF(AnalizzatoWin!E139=AnalizzatoWin!H139,1,0)</f>
        <v>0</v>
      </c>
      <c r="C139">
        <f>IF(AnalizzatoWin!F139=AnalizzatoWin!I139,1,0)</f>
        <v>1</v>
      </c>
    </row>
    <row r="140" spans="1:3" x14ac:dyDescent="0.25">
      <c r="A140">
        <f>IF(AnalizzatoWin!D140=AnalizzatoWin!H140,1,0)</f>
        <v>0</v>
      </c>
      <c r="B140">
        <f>IF(AnalizzatoWin!E140=AnalizzatoWin!H140,1,0)</f>
        <v>1</v>
      </c>
      <c r="C140">
        <f>IF(AnalizzatoWin!F140=AnalizzatoWin!I140,1,0)</f>
        <v>0</v>
      </c>
    </row>
    <row r="141" spans="1:3" x14ac:dyDescent="0.25">
      <c r="A141">
        <f>IF(AnalizzatoWin!D141=AnalizzatoWin!H141,1,0)</f>
        <v>1</v>
      </c>
      <c r="B141">
        <f>IF(AnalizzatoWin!E141=AnalizzatoWin!H141,1,0)</f>
        <v>1</v>
      </c>
      <c r="C141">
        <f>IF(AnalizzatoWin!F141=AnalizzatoWin!I141,1,0)</f>
        <v>1</v>
      </c>
    </row>
    <row r="142" spans="1:3" x14ac:dyDescent="0.25">
      <c r="A142">
        <f>IF(AnalizzatoWin!D142=AnalizzatoWin!H142,1,0)</f>
        <v>0</v>
      </c>
      <c r="B142">
        <f>IF(AnalizzatoWin!E142=AnalizzatoWin!H142,1,0)</f>
        <v>0</v>
      </c>
      <c r="C142">
        <f>IF(AnalizzatoWin!F142=AnalizzatoWin!I142,1,0)</f>
        <v>1</v>
      </c>
    </row>
    <row r="143" spans="1:3" x14ac:dyDescent="0.25">
      <c r="A143">
        <f>IF(AnalizzatoWin!D143=AnalizzatoWin!H143,1,0)</f>
        <v>0</v>
      </c>
      <c r="B143">
        <f>IF(AnalizzatoWin!E143=AnalizzatoWin!H143,1,0)</f>
        <v>0</v>
      </c>
      <c r="C143">
        <f>IF(AnalizzatoWin!F143=AnalizzatoWin!I143,1,0)</f>
        <v>0</v>
      </c>
    </row>
    <row r="144" spans="1:3" x14ac:dyDescent="0.25">
      <c r="A144">
        <f>IF(AnalizzatoWin!D144=AnalizzatoWin!H144,1,0)</f>
        <v>0</v>
      </c>
      <c r="B144">
        <f>IF(AnalizzatoWin!E144=AnalizzatoWin!H144,1,0)</f>
        <v>0</v>
      </c>
      <c r="C144">
        <f>IF(AnalizzatoWin!F144=AnalizzatoWin!I144,1,0)</f>
        <v>0</v>
      </c>
    </row>
    <row r="145" spans="1:3" x14ac:dyDescent="0.25">
      <c r="A145">
        <f>IF(AnalizzatoWin!D145=AnalizzatoWin!H145,1,0)</f>
        <v>0</v>
      </c>
      <c r="B145">
        <f>IF(AnalizzatoWin!E145=AnalizzatoWin!H145,1,0)</f>
        <v>0</v>
      </c>
      <c r="C145">
        <f>IF(AnalizzatoWin!F145=AnalizzatoWin!I145,1,0)</f>
        <v>1</v>
      </c>
    </row>
    <row r="146" spans="1:3" x14ac:dyDescent="0.25">
      <c r="A146">
        <f>IF(AnalizzatoWin!D146=AnalizzatoWin!H146,1,0)</f>
        <v>0</v>
      </c>
      <c r="B146">
        <f>IF(AnalizzatoWin!E146=AnalizzatoWin!H146,1,0)</f>
        <v>0</v>
      </c>
      <c r="C146">
        <f>IF(AnalizzatoWin!F146=AnalizzatoWin!I146,1,0)</f>
        <v>0</v>
      </c>
    </row>
    <row r="147" spans="1:3" x14ac:dyDescent="0.25">
      <c r="A147">
        <f>IF(AnalizzatoWin!D147=AnalizzatoWin!H147,1,0)</f>
        <v>0</v>
      </c>
      <c r="B147">
        <f>IF(AnalizzatoWin!E147=AnalizzatoWin!H147,1,0)</f>
        <v>0</v>
      </c>
      <c r="C147">
        <f>IF(AnalizzatoWin!F147=AnalizzatoWin!I147,1,0)</f>
        <v>0</v>
      </c>
    </row>
    <row r="148" spans="1:3" x14ac:dyDescent="0.25">
      <c r="A148">
        <f>IF(AnalizzatoWin!D148=AnalizzatoWin!H148,1,0)</f>
        <v>0</v>
      </c>
      <c r="B148">
        <f>IF(AnalizzatoWin!E148=AnalizzatoWin!H148,1,0)</f>
        <v>0</v>
      </c>
      <c r="C148">
        <f>IF(AnalizzatoWin!F148=AnalizzatoWin!I148,1,0)</f>
        <v>1</v>
      </c>
    </row>
    <row r="149" spans="1:3" x14ac:dyDescent="0.25">
      <c r="A149">
        <f>IF(AnalizzatoWin!D149=AnalizzatoWin!H149,1,0)</f>
        <v>0</v>
      </c>
      <c r="B149">
        <f>IF(AnalizzatoWin!E149=AnalizzatoWin!H149,1,0)</f>
        <v>0</v>
      </c>
      <c r="C149">
        <f>IF(AnalizzatoWin!F149=AnalizzatoWin!I149,1,0)</f>
        <v>0</v>
      </c>
    </row>
    <row r="150" spans="1:3" x14ac:dyDescent="0.25">
      <c r="A150">
        <f>IF(AnalizzatoWin!D150=AnalizzatoWin!H150,1,0)</f>
        <v>0</v>
      </c>
      <c r="B150">
        <f>IF(AnalizzatoWin!E150=AnalizzatoWin!H150,1,0)</f>
        <v>0</v>
      </c>
      <c r="C150">
        <f>IF(AnalizzatoWin!F150=AnalizzatoWin!I150,1,0)</f>
        <v>0</v>
      </c>
    </row>
    <row r="151" spans="1:3" x14ac:dyDescent="0.25">
      <c r="A151">
        <f>IF(AnalizzatoWin!D151=AnalizzatoWin!H151,1,0)</f>
        <v>0</v>
      </c>
      <c r="B151">
        <f>IF(AnalizzatoWin!E151=AnalizzatoWin!H151,1,0)</f>
        <v>0</v>
      </c>
      <c r="C151">
        <f>IF(AnalizzatoWin!F151=AnalizzatoWin!I151,1,0)</f>
        <v>0</v>
      </c>
    </row>
    <row r="152" spans="1:3" x14ac:dyDescent="0.25">
      <c r="A152">
        <f>IF(AnalizzatoWin!D152=AnalizzatoWin!H152,1,0)</f>
        <v>1</v>
      </c>
      <c r="B152">
        <f>IF(AnalizzatoWin!E152=AnalizzatoWin!H152,1,0)</f>
        <v>1</v>
      </c>
      <c r="C152">
        <f>IF(AnalizzatoWin!F152=AnalizzatoWin!I152,1,0)</f>
        <v>0</v>
      </c>
    </row>
    <row r="153" spans="1:3" x14ac:dyDescent="0.25">
      <c r="A153">
        <f>IF(AnalizzatoWin!D153=AnalizzatoWin!H153,1,0)</f>
        <v>0</v>
      </c>
      <c r="B153">
        <f>IF(AnalizzatoWin!E153=AnalizzatoWin!H153,1,0)</f>
        <v>0</v>
      </c>
      <c r="C153">
        <f>IF(AnalizzatoWin!F153=AnalizzatoWin!I153,1,0)</f>
        <v>0</v>
      </c>
    </row>
    <row r="154" spans="1:3" x14ac:dyDescent="0.25">
      <c r="A154">
        <f>IF(AnalizzatoWin!D154=AnalizzatoWin!H154,1,0)</f>
        <v>0</v>
      </c>
      <c r="B154">
        <f>IF(AnalizzatoWin!E154=AnalizzatoWin!H154,1,0)</f>
        <v>0</v>
      </c>
      <c r="C154">
        <f>IF(AnalizzatoWin!F154=AnalizzatoWin!I154,1,0)</f>
        <v>0</v>
      </c>
    </row>
    <row r="155" spans="1:3" x14ac:dyDescent="0.25">
      <c r="A155">
        <f>IF(AnalizzatoWin!D155=AnalizzatoWin!H155,1,0)</f>
        <v>0</v>
      </c>
      <c r="B155">
        <f>IF(AnalizzatoWin!E155=AnalizzatoWin!H155,1,0)</f>
        <v>1</v>
      </c>
      <c r="C155">
        <f>IF(AnalizzatoWin!F155=AnalizzatoWin!I155,1,0)</f>
        <v>0</v>
      </c>
    </row>
    <row r="156" spans="1:3" x14ac:dyDescent="0.25">
      <c r="A156">
        <f>IF(AnalizzatoWin!D156=AnalizzatoWin!H156,1,0)</f>
        <v>0</v>
      </c>
      <c r="B156">
        <f>IF(AnalizzatoWin!E156=AnalizzatoWin!H156,1,0)</f>
        <v>0</v>
      </c>
      <c r="C156">
        <f>IF(AnalizzatoWin!F156=AnalizzatoWin!I156,1,0)</f>
        <v>0</v>
      </c>
    </row>
    <row r="157" spans="1:3" x14ac:dyDescent="0.25">
      <c r="A157">
        <f>IF(AnalizzatoWin!D157=AnalizzatoWin!H157,1,0)</f>
        <v>0</v>
      </c>
      <c r="B157">
        <f>IF(AnalizzatoWin!E157=AnalizzatoWin!H157,1,0)</f>
        <v>0</v>
      </c>
      <c r="C157">
        <f>IF(AnalizzatoWin!F157=AnalizzatoWin!I157,1,0)</f>
        <v>1</v>
      </c>
    </row>
    <row r="158" spans="1:3" x14ac:dyDescent="0.25">
      <c r="A158">
        <f>IF(AnalizzatoWin!D158=AnalizzatoWin!H158,1,0)</f>
        <v>1</v>
      </c>
      <c r="B158">
        <f>IF(AnalizzatoWin!E158=AnalizzatoWin!H158,1,0)</f>
        <v>1</v>
      </c>
      <c r="C158">
        <f>IF(AnalizzatoWin!F158=AnalizzatoWin!I158,1,0)</f>
        <v>1</v>
      </c>
    </row>
    <row r="159" spans="1:3" x14ac:dyDescent="0.25">
      <c r="A159">
        <f>IF(AnalizzatoWin!D159=AnalizzatoWin!H159,1,0)</f>
        <v>0</v>
      </c>
      <c r="B159">
        <f>IF(AnalizzatoWin!E159=AnalizzatoWin!H159,1,0)</f>
        <v>0</v>
      </c>
      <c r="C159">
        <f>IF(AnalizzatoWin!F159=AnalizzatoWin!I159,1,0)</f>
        <v>0</v>
      </c>
    </row>
    <row r="160" spans="1:3" x14ac:dyDescent="0.25">
      <c r="A160">
        <f>IF(AnalizzatoWin!D160=AnalizzatoWin!H160,1,0)</f>
        <v>0</v>
      </c>
      <c r="B160">
        <f>IF(AnalizzatoWin!E160=AnalizzatoWin!H160,1,0)</f>
        <v>0</v>
      </c>
      <c r="C160">
        <f>IF(AnalizzatoWin!F160=AnalizzatoWin!I160,1,0)</f>
        <v>0</v>
      </c>
    </row>
    <row r="161" spans="1:3" x14ac:dyDescent="0.25">
      <c r="A161">
        <f>IF(AnalizzatoWin!D161=AnalizzatoWin!H161,1,0)</f>
        <v>1</v>
      </c>
      <c r="B161">
        <f>IF(AnalizzatoWin!E161=AnalizzatoWin!H161,1,0)</f>
        <v>1</v>
      </c>
      <c r="C161">
        <f>IF(AnalizzatoWin!F161=AnalizzatoWin!I161,1,0)</f>
        <v>0</v>
      </c>
    </row>
    <row r="162" spans="1:3" x14ac:dyDescent="0.25">
      <c r="A162">
        <f>IF(AnalizzatoWin!D162=AnalizzatoWin!H162,1,0)</f>
        <v>1</v>
      </c>
      <c r="B162">
        <f>IF(AnalizzatoWin!E162=AnalizzatoWin!H162,1,0)</f>
        <v>1</v>
      </c>
      <c r="C162">
        <f>IF(AnalizzatoWin!F162=AnalizzatoWin!I162,1,0)</f>
        <v>1</v>
      </c>
    </row>
    <row r="163" spans="1:3" x14ac:dyDescent="0.25">
      <c r="A163">
        <f>IF(AnalizzatoWin!D163=AnalizzatoWin!H163,1,0)</f>
        <v>0</v>
      </c>
      <c r="B163">
        <f>IF(AnalizzatoWin!E163=AnalizzatoWin!H163,1,0)</f>
        <v>0</v>
      </c>
      <c r="C163">
        <f>IF(AnalizzatoWin!F163=AnalizzatoWin!I163,1,0)</f>
        <v>1</v>
      </c>
    </row>
    <row r="164" spans="1:3" x14ac:dyDescent="0.25">
      <c r="A164">
        <f>IF(AnalizzatoWin!D164=AnalizzatoWin!H164,1,0)</f>
        <v>0</v>
      </c>
      <c r="B164">
        <f>IF(AnalizzatoWin!E164=AnalizzatoWin!H164,1,0)</f>
        <v>0</v>
      </c>
      <c r="C164">
        <f>IF(AnalizzatoWin!F164=AnalizzatoWin!I164,1,0)</f>
        <v>1</v>
      </c>
    </row>
    <row r="165" spans="1:3" x14ac:dyDescent="0.25">
      <c r="A165">
        <f>IF(AnalizzatoWin!D165=AnalizzatoWin!H165,1,0)</f>
        <v>0</v>
      </c>
      <c r="B165">
        <f>IF(AnalizzatoWin!E165=AnalizzatoWin!H165,1,0)</f>
        <v>0</v>
      </c>
      <c r="C165">
        <f>IF(AnalizzatoWin!F165=AnalizzatoWin!I165,1,0)</f>
        <v>0</v>
      </c>
    </row>
    <row r="166" spans="1:3" x14ac:dyDescent="0.25">
      <c r="A166">
        <f>IF(AnalizzatoWin!D166=AnalizzatoWin!H166,1,0)</f>
        <v>0</v>
      </c>
      <c r="B166">
        <f>IF(AnalizzatoWin!E166=AnalizzatoWin!H166,1,0)</f>
        <v>0</v>
      </c>
      <c r="C166">
        <f>IF(AnalizzatoWin!F166=AnalizzatoWin!I166,1,0)</f>
        <v>0</v>
      </c>
    </row>
    <row r="167" spans="1:3" x14ac:dyDescent="0.25">
      <c r="A167">
        <f>IF(AnalizzatoWin!D167=AnalizzatoWin!H167,1,0)</f>
        <v>0</v>
      </c>
      <c r="B167">
        <f>IF(AnalizzatoWin!E167=AnalizzatoWin!H167,1,0)</f>
        <v>0</v>
      </c>
      <c r="C167">
        <f>IF(AnalizzatoWin!F167=AnalizzatoWin!I167,1,0)</f>
        <v>0</v>
      </c>
    </row>
    <row r="168" spans="1:3" x14ac:dyDescent="0.25">
      <c r="A168">
        <f>IF(AnalizzatoWin!D168=AnalizzatoWin!H168,1,0)</f>
        <v>0</v>
      </c>
      <c r="B168">
        <f>IF(AnalizzatoWin!E168=AnalizzatoWin!H168,1,0)</f>
        <v>0</v>
      </c>
      <c r="C168">
        <f>IF(AnalizzatoWin!F168=AnalizzatoWin!I168,1,0)</f>
        <v>1</v>
      </c>
    </row>
    <row r="169" spans="1:3" x14ac:dyDescent="0.25">
      <c r="A169">
        <f>IF(AnalizzatoWin!D169=AnalizzatoWin!H169,1,0)</f>
        <v>0</v>
      </c>
      <c r="B169">
        <f>IF(AnalizzatoWin!E169=AnalizzatoWin!H169,1,0)</f>
        <v>0</v>
      </c>
      <c r="C169">
        <f>IF(AnalizzatoWin!F169=AnalizzatoWin!I169,1,0)</f>
        <v>0</v>
      </c>
    </row>
    <row r="170" spans="1:3" x14ac:dyDescent="0.25">
      <c r="A170">
        <f>IF(AnalizzatoWin!D170=AnalizzatoWin!H170,1,0)</f>
        <v>1</v>
      </c>
      <c r="B170">
        <f>IF(AnalizzatoWin!E170=AnalizzatoWin!H170,1,0)</f>
        <v>1</v>
      </c>
      <c r="C170">
        <f>IF(AnalizzatoWin!F170=AnalizzatoWin!I170,1,0)</f>
        <v>1</v>
      </c>
    </row>
    <row r="171" spans="1:3" x14ac:dyDescent="0.25">
      <c r="A171">
        <f>IF(AnalizzatoWin!D171=AnalizzatoWin!H171,1,0)</f>
        <v>0</v>
      </c>
      <c r="B171">
        <f>IF(AnalizzatoWin!E171=AnalizzatoWin!H171,1,0)</f>
        <v>0</v>
      </c>
      <c r="C171">
        <f>IF(AnalizzatoWin!F171=AnalizzatoWin!I171,1,0)</f>
        <v>0</v>
      </c>
    </row>
    <row r="172" spans="1:3" x14ac:dyDescent="0.25">
      <c r="A172">
        <f>IF(AnalizzatoWin!D172=AnalizzatoWin!H172,1,0)</f>
        <v>1</v>
      </c>
      <c r="B172">
        <f>IF(AnalizzatoWin!E172=AnalizzatoWin!H172,1,0)</f>
        <v>1</v>
      </c>
      <c r="C172">
        <f>IF(AnalizzatoWin!F172=AnalizzatoWin!I172,1,0)</f>
        <v>0</v>
      </c>
    </row>
    <row r="173" spans="1:3" x14ac:dyDescent="0.25">
      <c r="A173">
        <f>IF(AnalizzatoWin!D173=AnalizzatoWin!H173,1,0)</f>
        <v>0</v>
      </c>
      <c r="B173">
        <f>IF(AnalizzatoWin!E173=AnalizzatoWin!H173,1,0)</f>
        <v>0</v>
      </c>
      <c r="C173">
        <f>IF(AnalizzatoWin!F173=AnalizzatoWin!I173,1,0)</f>
        <v>1</v>
      </c>
    </row>
    <row r="174" spans="1:3" x14ac:dyDescent="0.25">
      <c r="A174">
        <f>IF(AnalizzatoWin!D174=AnalizzatoWin!H174,1,0)</f>
        <v>0</v>
      </c>
      <c r="B174">
        <f>IF(AnalizzatoWin!E174=AnalizzatoWin!H174,1,0)</f>
        <v>0</v>
      </c>
      <c r="C174">
        <f>IF(AnalizzatoWin!F174=AnalizzatoWin!I174,1,0)</f>
        <v>0</v>
      </c>
    </row>
    <row r="175" spans="1:3" x14ac:dyDescent="0.25">
      <c r="A175">
        <f>IF(AnalizzatoWin!D175=AnalizzatoWin!H175,1,0)</f>
        <v>0</v>
      </c>
      <c r="B175">
        <f>IF(AnalizzatoWin!E175=AnalizzatoWin!H175,1,0)</f>
        <v>0</v>
      </c>
      <c r="C175">
        <f>IF(AnalizzatoWin!F175=AnalizzatoWin!I175,1,0)</f>
        <v>0</v>
      </c>
    </row>
    <row r="176" spans="1:3" x14ac:dyDescent="0.25">
      <c r="A176">
        <f>IF(AnalizzatoWin!D176=AnalizzatoWin!H176,1,0)</f>
        <v>1</v>
      </c>
      <c r="B176">
        <f>IF(AnalizzatoWin!E176=AnalizzatoWin!H176,1,0)</f>
        <v>1</v>
      </c>
      <c r="C176">
        <f>IF(AnalizzatoWin!F176=AnalizzatoWin!I176,1,0)</f>
        <v>0</v>
      </c>
    </row>
    <row r="177" spans="1:3" x14ac:dyDescent="0.25">
      <c r="A177">
        <f>IF(AnalizzatoWin!D177=AnalizzatoWin!H177,1,0)</f>
        <v>1</v>
      </c>
      <c r="B177">
        <f>IF(AnalizzatoWin!E177=AnalizzatoWin!H177,1,0)</f>
        <v>1</v>
      </c>
      <c r="C177">
        <f>IF(AnalizzatoWin!F177=AnalizzatoWin!I177,1,0)</f>
        <v>1</v>
      </c>
    </row>
    <row r="178" spans="1:3" x14ac:dyDescent="0.25">
      <c r="A178">
        <f>IF(AnalizzatoWin!D178=AnalizzatoWin!H178,1,0)</f>
        <v>1</v>
      </c>
      <c r="B178">
        <f>IF(AnalizzatoWin!E178=AnalizzatoWin!H178,1,0)</f>
        <v>1</v>
      </c>
      <c r="C178">
        <f>IF(AnalizzatoWin!F178=AnalizzatoWin!I178,1,0)</f>
        <v>1</v>
      </c>
    </row>
    <row r="179" spans="1:3" x14ac:dyDescent="0.25">
      <c r="A179">
        <f>IF(AnalizzatoWin!D179=AnalizzatoWin!H179,1,0)</f>
        <v>0</v>
      </c>
      <c r="B179">
        <f>IF(AnalizzatoWin!E179=AnalizzatoWin!H179,1,0)</f>
        <v>0</v>
      </c>
      <c r="C179">
        <f>IF(AnalizzatoWin!F179=AnalizzatoWin!I179,1,0)</f>
        <v>0</v>
      </c>
    </row>
    <row r="180" spans="1:3" x14ac:dyDescent="0.25">
      <c r="A180">
        <f>IF(AnalizzatoWin!D180=AnalizzatoWin!H180,1,0)</f>
        <v>0</v>
      </c>
      <c r="B180">
        <f>IF(AnalizzatoWin!E180=AnalizzatoWin!H180,1,0)</f>
        <v>0</v>
      </c>
      <c r="C180">
        <f>IF(AnalizzatoWin!F180=AnalizzatoWin!I180,1,0)</f>
        <v>1</v>
      </c>
    </row>
    <row r="181" spans="1:3" x14ac:dyDescent="0.25">
      <c r="A181">
        <f>IF(AnalizzatoWin!D181=AnalizzatoWin!H181,1,0)</f>
        <v>0</v>
      </c>
      <c r="B181">
        <f>IF(AnalizzatoWin!E181=AnalizzatoWin!H181,1,0)</f>
        <v>1</v>
      </c>
      <c r="C181">
        <f>IF(AnalizzatoWin!F181=AnalizzatoWin!I181,1,0)</f>
        <v>0</v>
      </c>
    </row>
    <row r="182" spans="1:3" x14ac:dyDescent="0.25">
      <c r="A182">
        <f>IF(AnalizzatoWin!D182=AnalizzatoWin!H182,1,0)</f>
        <v>0</v>
      </c>
      <c r="B182">
        <f>IF(AnalizzatoWin!E182=AnalizzatoWin!H182,1,0)</f>
        <v>1</v>
      </c>
      <c r="C182">
        <f>IF(AnalizzatoWin!F182=AnalizzatoWin!I182,1,0)</f>
        <v>1</v>
      </c>
    </row>
    <row r="183" spans="1:3" x14ac:dyDescent="0.25">
      <c r="A183">
        <f>IF(AnalizzatoWin!D183=AnalizzatoWin!H183,1,0)</f>
        <v>1</v>
      </c>
      <c r="B183">
        <f>IF(AnalizzatoWin!E183=AnalizzatoWin!H183,1,0)</f>
        <v>1</v>
      </c>
      <c r="C183">
        <f>IF(AnalizzatoWin!F183=AnalizzatoWin!I183,1,0)</f>
        <v>1</v>
      </c>
    </row>
    <row r="184" spans="1:3" x14ac:dyDescent="0.25">
      <c r="A184">
        <f>IF(AnalizzatoWin!D184=AnalizzatoWin!H184,1,0)</f>
        <v>0</v>
      </c>
      <c r="B184">
        <f>IF(AnalizzatoWin!E184=AnalizzatoWin!H184,1,0)</f>
        <v>0</v>
      </c>
      <c r="C184">
        <f>IF(AnalizzatoWin!F184=AnalizzatoWin!I184,1,0)</f>
        <v>1</v>
      </c>
    </row>
    <row r="185" spans="1:3" x14ac:dyDescent="0.25">
      <c r="A185">
        <f>IF(AnalizzatoWin!D185=AnalizzatoWin!H185,1,0)</f>
        <v>1</v>
      </c>
      <c r="B185">
        <f>IF(AnalizzatoWin!E185=AnalizzatoWin!H185,1,0)</f>
        <v>1</v>
      </c>
      <c r="C185">
        <f>IF(AnalizzatoWin!F185=AnalizzatoWin!I185,1,0)</f>
        <v>1</v>
      </c>
    </row>
    <row r="186" spans="1:3" x14ac:dyDescent="0.25">
      <c r="A186">
        <f>IF(AnalizzatoWin!D186=AnalizzatoWin!H186,1,0)</f>
        <v>0</v>
      </c>
      <c r="B186">
        <f>IF(AnalizzatoWin!E186=AnalizzatoWin!H186,1,0)</f>
        <v>1</v>
      </c>
      <c r="C186">
        <f>IF(AnalizzatoWin!F186=AnalizzatoWin!I186,1,0)</f>
        <v>0</v>
      </c>
    </row>
    <row r="187" spans="1:3" x14ac:dyDescent="0.25">
      <c r="A187">
        <f>IF(AnalizzatoWin!D187=AnalizzatoWin!H187,1,0)</f>
        <v>1</v>
      </c>
      <c r="B187">
        <f>IF(AnalizzatoWin!E187=AnalizzatoWin!H187,1,0)</f>
        <v>1</v>
      </c>
      <c r="C187">
        <f>IF(AnalizzatoWin!F187=AnalizzatoWin!I187,1,0)</f>
        <v>1</v>
      </c>
    </row>
    <row r="188" spans="1:3" x14ac:dyDescent="0.25">
      <c r="A188">
        <f>IF(AnalizzatoWin!D188=AnalizzatoWin!H188,1,0)</f>
        <v>1</v>
      </c>
      <c r="B188">
        <f>IF(AnalizzatoWin!E188=AnalizzatoWin!H188,1,0)</f>
        <v>1</v>
      </c>
      <c r="C188">
        <f>IF(AnalizzatoWin!F188=AnalizzatoWin!I188,1,0)</f>
        <v>1</v>
      </c>
    </row>
    <row r="189" spans="1:3" x14ac:dyDescent="0.25">
      <c r="A189">
        <f>IF(AnalizzatoWin!D189=AnalizzatoWin!H189,1,0)</f>
        <v>1</v>
      </c>
      <c r="B189">
        <f>IF(AnalizzatoWin!E189=AnalizzatoWin!H189,1,0)</f>
        <v>1</v>
      </c>
      <c r="C189">
        <f>IF(AnalizzatoWin!F189=AnalizzatoWin!I189,1,0)</f>
        <v>1</v>
      </c>
    </row>
    <row r="190" spans="1:3" x14ac:dyDescent="0.25">
      <c r="A190">
        <f>IF(AnalizzatoWin!D190=AnalizzatoWin!H190,1,0)</f>
        <v>1</v>
      </c>
      <c r="B190">
        <f>IF(AnalizzatoWin!E190=AnalizzatoWin!H190,1,0)</f>
        <v>1</v>
      </c>
      <c r="C190">
        <f>IF(AnalizzatoWin!F190=AnalizzatoWin!I190,1,0)</f>
        <v>1</v>
      </c>
    </row>
    <row r="191" spans="1:3" x14ac:dyDescent="0.25">
      <c r="A191">
        <f>IF(AnalizzatoWin!D191=AnalizzatoWin!H191,1,0)</f>
        <v>0</v>
      </c>
      <c r="B191">
        <f>IF(AnalizzatoWin!E191=AnalizzatoWin!H191,1,0)</f>
        <v>0</v>
      </c>
      <c r="C191">
        <f>IF(AnalizzatoWin!F191=AnalizzatoWin!I191,1,0)</f>
        <v>1</v>
      </c>
    </row>
    <row r="192" spans="1:3" x14ac:dyDescent="0.25">
      <c r="A192">
        <f>IF(AnalizzatoWin!D192=AnalizzatoWin!H192,1,0)</f>
        <v>0</v>
      </c>
      <c r="B192">
        <f>IF(AnalizzatoWin!E192=AnalizzatoWin!H192,1,0)</f>
        <v>0</v>
      </c>
      <c r="C192">
        <f>IF(AnalizzatoWin!F192=AnalizzatoWin!I192,1,0)</f>
        <v>1</v>
      </c>
    </row>
    <row r="193" spans="1:3" x14ac:dyDescent="0.25">
      <c r="A193">
        <f>IF(AnalizzatoWin!D193=AnalizzatoWin!H193,1,0)</f>
        <v>0</v>
      </c>
      <c r="B193">
        <f>IF(AnalizzatoWin!E193=AnalizzatoWin!H193,1,0)</f>
        <v>0</v>
      </c>
      <c r="C193">
        <f>IF(AnalizzatoWin!F193=AnalizzatoWin!I193,1,0)</f>
        <v>0</v>
      </c>
    </row>
    <row r="194" spans="1:3" x14ac:dyDescent="0.25">
      <c r="A194">
        <f>IF(AnalizzatoWin!D194=AnalizzatoWin!H194,1,0)</f>
        <v>0</v>
      </c>
      <c r="B194">
        <f>IF(AnalizzatoWin!E194=AnalizzatoWin!H194,1,0)</f>
        <v>0</v>
      </c>
      <c r="C194">
        <f>IF(AnalizzatoWin!F194=AnalizzatoWin!I194,1,0)</f>
        <v>0</v>
      </c>
    </row>
    <row r="195" spans="1:3" x14ac:dyDescent="0.25">
      <c r="A195">
        <f>IF(AnalizzatoWin!D195=AnalizzatoWin!H195,1,0)</f>
        <v>0</v>
      </c>
      <c r="B195">
        <f>IF(AnalizzatoWin!E195=AnalizzatoWin!H195,1,0)</f>
        <v>0</v>
      </c>
      <c r="C195">
        <f>IF(AnalizzatoWin!F195=AnalizzatoWin!I195,1,0)</f>
        <v>0</v>
      </c>
    </row>
    <row r="196" spans="1:3" x14ac:dyDescent="0.25">
      <c r="A196">
        <f>IF(AnalizzatoWin!D196=AnalizzatoWin!H196,1,0)</f>
        <v>0</v>
      </c>
      <c r="B196">
        <f>IF(AnalizzatoWin!E196=AnalizzatoWin!H196,1,0)</f>
        <v>0</v>
      </c>
      <c r="C196">
        <f>IF(AnalizzatoWin!F196=AnalizzatoWin!I196,1,0)</f>
        <v>0</v>
      </c>
    </row>
    <row r="197" spans="1:3" x14ac:dyDescent="0.25">
      <c r="A197">
        <f>IF(AnalizzatoWin!D197=AnalizzatoWin!H197,1,0)</f>
        <v>0</v>
      </c>
      <c r="B197">
        <f>IF(AnalizzatoWin!E197=AnalizzatoWin!H197,1,0)</f>
        <v>0</v>
      </c>
      <c r="C197">
        <f>IF(AnalizzatoWin!F197=AnalizzatoWin!I197,1,0)</f>
        <v>1</v>
      </c>
    </row>
    <row r="198" spans="1:3" x14ac:dyDescent="0.25">
      <c r="A198">
        <f>IF(AnalizzatoWin!D198=AnalizzatoWin!H198,1,0)</f>
        <v>0</v>
      </c>
      <c r="B198">
        <f>IF(AnalizzatoWin!E198=AnalizzatoWin!H198,1,0)</f>
        <v>0</v>
      </c>
      <c r="C198">
        <f>IF(AnalizzatoWin!F198=AnalizzatoWin!I198,1,0)</f>
        <v>1</v>
      </c>
    </row>
    <row r="199" spans="1:3" x14ac:dyDescent="0.25">
      <c r="A199">
        <f>IF(AnalizzatoWin!D199=AnalizzatoWin!H199,1,0)</f>
        <v>0</v>
      </c>
      <c r="B199">
        <f>IF(AnalizzatoWin!E199=AnalizzatoWin!H199,1,0)</f>
        <v>0</v>
      </c>
      <c r="C199">
        <f>IF(AnalizzatoWin!F199=AnalizzatoWin!I199,1,0)</f>
        <v>0</v>
      </c>
    </row>
    <row r="200" spans="1:3" x14ac:dyDescent="0.25">
      <c r="A200">
        <f>IF(AnalizzatoWin!D200=AnalizzatoWin!H200,1,0)</f>
        <v>0</v>
      </c>
      <c r="B200">
        <f>IF(AnalizzatoWin!E200=AnalizzatoWin!H200,1,0)</f>
        <v>0</v>
      </c>
      <c r="C200">
        <f>IF(AnalizzatoWin!F200=AnalizzatoWin!I200,1,0)</f>
        <v>0</v>
      </c>
    </row>
    <row r="201" spans="1:3" x14ac:dyDescent="0.25">
      <c r="A201">
        <f>IF(AnalizzatoWin!D201=AnalizzatoWin!H201,1,0)</f>
        <v>1</v>
      </c>
      <c r="B201">
        <f>IF(AnalizzatoWin!E201=AnalizzatoWin!H201,1,0)</f>
        <v>1</v>
      </c>
      <c r="C201">
        <f>IF(AnalizzatoWin!F201=AnalizzatoWin!I201,1,0)</f>
        <v>1</v>
      </c>
    </row>
    <row r="202" spans="1:3" x14ac:dyDescent="0.25">
      <c r="A202">
        <f>IF(AnalizzatoWin!D202=AnalizzatoWin!H202,1,0)</f>
        <v>0</v>
      </c>
      <c r="B202">
        <f>IF(AnalizzatoWin!E202=AnalizzatoWin!H202,1,0)</f>
        <v>0</v>
      </c>
      <c r="C202">
        <f>IF(AnalizzatoWin!F202=AnalizzatoWin!I202,1,0)</f>
        <v>0</v>
      </c>
    </row>
    <row r="203" spans="1:3" x14ac:dyDescent="0.25">
      <c r="A203">
        <f>IF(AnalizzatoWin!D203=AnalizzatoWin!H203,1,0)</f>
        <v>0</v>
      </c>
      <c r="B203">
        <f>IF(AnalizzatoWin!E203=AnalizzatoWin!H203,1,0)</f>
        <v>0</v>
      </c>
      <c r="C203">
        <f>IF(AnalizzatoWin!F203=AnalizzatoWin!I203,1,0)</f>
        <v>0</v>
      </c>
    </row>
    <row r="204" spans="1:3" x14ac:dyDescent="0.25">
      <c r="A204">
        <f>IF(AnalizzatoWin!D204=AnalizzatoWin!H204,1,0)</f>
        <v>1</v>
      </c>
      <c r="B204">
        <f>IF(AnalizzatoWin!E204=AnalizzatoWin!H204,1,0)</f>
        <v>1</v>
      </c>
      <c r="C204">
        <f>IF(AnalizzatoWin!F204=AnalizzatoWin!I204,1,0)</f>
        <v>1</v>
      </c>
    </row>
    <row r="205" spans="1:3" x14ac:dyDescent="0.25">
      <c r="A205">
        <f>IF(AnalizzatoWin!D205=AnalizzatoWin!H205,1,0)</f>
        <v>1</v>
      </c>
      <c r="B205">
        <f>IF(AnalizzatoWin!E205=AnalizzatoWin!H205,1,0)</f>
        <v>1</v>
      </c>
      <c r="C205">
        <f>IF(AnalizzatoWin!F205=AnalizzatoWin!I205,1,0)</f>
        <v>1</v>
      </c>
    </row>
    <row r="206" spans="1:3" x14ac:dyDescent="0.25">
      <c r="A206">
        <f>IF(AnalizzatoWin!D206=AnalizzatoWin!H206,1,0)</f>
        <v>0</v>
      </c>
      <c r="B206">
        <f>IF(AnalizzatoWin!E206=AnalizzatoWin!H206,1,0)</f>
        <v>0</v>
      </c>
      <c r="C206">
        <f>IF(AnalizzatoWin!F206=AnalizzatoWin!I206,1,0)</f>
        <v>0</v>
      </c>
    </row>
    <row r="207" spans="1:3" x14ac:dyDescent="0.25">
      <c r="A207">
        <f>IF(AnalizzatoWin!D207=AnalizzatoWin!H207,1,0)</f>
        <v>0</v>
      </c>
      <c r="B207">
        <f>IF(AnalizzatoWin!E207=AnalizzatoWin!H207,1,0)</f>
        <v>0</v>
      </c>
      <c r="C207">
        <f>IF(AnalizzatoWin!F207=AnalizzatoWin!I207,1,0)</f>
        <v>1</v>
      </c>
    </row>
    <row r="208" spans="1:3" x14ac:dyDescent="0.25">
      <c r="A208">
        <f>IF(AnalizzatoWin!D208=AnalizzatoWin!H208,1,0)</f>
        <v>0</v>
      </c>
      <c r="B208">
        <f>IF(AnalizzatoWin!E208=AnalizzatoWin!H208,1,0)</f>
        <v>0</v>
      </c>
      <c r="C208">
        <f>IF(AnalizzatoWin!F208=AnalizzatoWin!I208,1,0)</f>
        <v>1</v>
      </c>
    </row>
    <row r="209" spans="1:3" x14ac:dyDescent="0.25">
      <c r="A209">
        <f>IF(AnalizzatoWin!D209=AnalizzatoWin!H209,1,0)</f>
        <v>0</v>
      </c>
      <c r="B209">
        <f>IF(AnalizzatoWin!E209=AnalizzatoWin!H209,1,0)</f>
        <v>0</v>
      </c>
      <c r="C209">
        <f>IF(AnalizzatoWin!F209=AnalizzatoWin!I209,1,0)</f>
        <v>0</v>
      </c>
    </row>
    <row r="210" spans="1:3" x14ac:dyDescent="0.25">
      <c r="A210">
        <f>IF(AnalizzatoWin!D210=AnalizzatoWin!H210,1,0)</f>
        <v>0</v>
      </c>
      <c r="B210">
        <f>IF(AnalizzatoWin!E210=AnalizzatoWin!H210,1,0)</f>
        <v>0</v>
      </c>
      <c r="C210">
        <f>IF(AnalizzatoWin!F210=AnalizzatoWin!I210,1,0)</f>
        <v>0</v>
      </c>
    </row>
    <row r="211" spans="1:3" x14ac:dyDescent="0.25">
      <c r="A211">
        <f>IF(AnalizzatoWin!D211=AnalizzatoWin!H211,1,0)</f>
        <v>0</v>
      </c>
      <c r="B211">
        <f>IF(AnalizzatoWin!E211=AnalizzatoWin!H211,1,0)</f>
        <v>0</v>
      </c>
      <c r="C211">
        <f>IF(AnalizzatoWin!F211=AnalizzatoWin!I211,1,0)</f>
        <v>0</v>
      </c>
    </row>
    <row r="212" spans="1:3" x14ac:dyDescent="0.25">
      <c r="A212">
        <f>IF(AnalizzatoWin!D212=AnalizzatoWin!H212,1,0)</f>
        <v>1</v>
      </c>
      <c r="B212">
        <f>IF(AnalizzatoWin!E212=AnalizzatoWin!H212,1,0)</f>
        <v>1</v>
      </c>
      <c r="C212">
        <f>IF(AnalizzatoWin!F212=AnalizzatoWin!I212,1,0)</f>
        <v>1</v>
      </c>
    </row>
    <row r="213" spans="1:3" x14ac:dyDescent="0.25">
      <c r="A213">
        <f>IF(AnalizzatoWin!D213=AnalizzatoWin!H213,1,0)</f>
        <v>0</v>
      </c>
      <c r="B213">
        <f>IF(AnalizzatoWin!E213=AnalizzatoWin!H213,1,0)</f>
        <v>0</v>
      </c>
      <c r="C213">
        <f>IF(AnalizzatoWin!F213=AnalizzatoWin!I213,1,0)</f>
        <v>0</v>
      </c>
    </row>
    <row r="214" spans="1:3" x14ac:dyDescent="0.25">
      <c r="A214">
        <f>IF(AnalizzatoWin!D214=AnalizzatoWin!H214,1,0)</f>
        <v>0</v>
      </c>
      <c r="B214">
        <f>IF(AnalizzatoWin!E214=AnalizzatoWin!H214,1,0)</f>
        <v>0</v>
      </c>
      <c r="C214">
        <f>IF(AnalizzatoWin!F214=AnalizzatoWin!I214,1,0)</f>
        <v>1</v>
      </c>
    </row>
    <row r="215" spans="1:3" x14ac:dyDescent="0.25">
      <c r="A215">
        <f>IF(AnalizzatoWin!D215=AnalizzatoWin!H215,1,0)</f>
        <v>1</v>
      </c>
      <c r="B215">
        <f>IF(AnalizzatoWin!E215=AnalizzatoWin!H215,1,0)</f>
        <v>1</v>
      </c>
      <c r="C215">
        <f>IF(AnalizzatoWin!F215=AnalizzatoWin!I215,1,0)</f>
        <v>1</v>
      </c>
    </row>
    <row r="216" spans="1:3" x14ac:dyDescent="0.25">
      <c r="A216">
        <f>IF(AnalizzatoWin!D216=AnalizzatoWin!H216,1,0)</f>
        <v>0</v>
      </c>
      <c r="B216">
        <f>IF(AnalizzatoWin!E216=AnalizzatoWin!H216,1,0)</f>
        <v>0</v>
      </c>
      <c r="C216">
        <f>IF(AnalizzatoWin!F216=AnalizzatoWin!I216,1,0)</f>
        <v>1</v>
      </c>
    </row>
    <row r="217" spans="1:3" x14ac:dyDescent="0.25">
      <c r="A217">
        <f>IF(AnalizzatoWin!D217=AnalizzatoWin!H217,1,0)</f>
        <v>1</v>
      </c>
      <c r="B217">
        <f>IF(AnalizzatoWin!E217=AnalizzatoWin!H217,1,0)</f>
        <v>1</v>
      </c>
      <c r="C217">
        <f>IF(AnalizzatoWin!F217=AnalizzatoWin!I217,1,0)</f>
        <v>1</v>
      </c>
    </row>
    <row r="218" spans="1:3" x14ac:dyDescent="0.25">
      <c r="A218">
        <f>IF(AnalizzatoWin!D218=AnalizzatoWin!H218,1,0)</f>
        <v>1</v>
      </c>
      <c r="B218">
        <f>IF(AnalizzatoWin!E218=AnalizzatoWin!H218,1,0)</f>
        <v>1</v>
      </c>
      <c r="C218">
        <f>IF(AnalizzatoWin!F218=AnalizzatoWin!I218,1,0)</f>
        <v>1</v>
      </c>
    </row>
    <row r="219" spans="1:3" x14ac:dyDescent="0.25">
      <c r="A219">
        <f>IF(AnalizzatoWin!D219=AnalizzatoWin!H219,1,0)</f>
        <v>1</v>
      </c>
      <c r="B219">
        <f>IF(AnalizzatoWin!E219=AnalizzatoWin!H219,1,0)</f>
        <v>1</v>
      </c>
      <c r="C219">
        <f>IF(AnalizzatoWin!F219=AnalizzatoWin!I219,1,0)</f>
        <v>1</v>
      </c>
    </row>
    <row r="220" spans="1:3" x14ac:dyDescent="0.25">
      <c r="A220">
        <f>IF(AnalizzatoWin!D220=AnalizzatoWin!H220,1,0)</f>
        <v>1</v>
      </c>
      <c r="B220">
        <f>IF(AnalizzatoWin!E220=AnalizzatoWin!H220,1,0)</f>
        <v>1</v>
      </c>
      <c r="C220">
        <f>IF(AnalizzatoWin!F220=AnalizzatoWin!I220,1,0)</f>
        <v>0</v>
      </c>
    </row>
    <row r="221" spans="1:3" x14ac:dyDescent="0.25">
      <c r="A221">
        <f>IF(AnalizzatoWin!D221=AnalizzatoWin!H221,1,0)</f>
        <v>0</v>
      </c>
      <c r="B221">
        <f>IF(AnalizzatoWin!E221=AnalizzatoWin!H221,1,0)</f>
        <v>0</v>
      </c>
      <c r="C221">
        <f>IF(AnalizzatoWin!F221=AnalizzatoWin!I221,1,0)</f>
        <v>1</v>
      </c>
    </row>
    <row r="222" spans="1:3" x14ac:dyDescent="0.25">
      <c r="A222">
        <f>IF(AnalizzatoWin!D222=AnalizzatoWin!H222,1,0)</f>
        <v>1</v>
      </c>
      <c r="B222">
        <f>IF(AnalizzatoWin!E222=AnalizzatoWin!H222,1,0)</f>
        <v>1</v>
      </c>
      <c r="C222">
        <f>IF(AnalizzatoWin!F222=AnalizzatoWin!I222,1,0)</f>
        <v>1</v>
      </c>
    </row>
    <row r="223" spans="1:3" x14ac:dyDescent="0.25">
      <c r="A223">
        <f>IF(AnalizzatoWin!D223=AnalizzatoWin!H223,1,0)</f>
        <v>0</v>
      </c>
      <c r="B223">
        <f>IF(AnalizzatoWin!E223=AnalizzatoWin!H223,1,0)</f>
        <v>0</v>
      </c>
      <c r="C223">
        <f>IF(AnalizzatoWin!F223=AnalizzatoWin!I223,1,0)</f>
        <v>1</v>
      </c>
    </row>
    <row r="224" spans="1:3" x14ac:dyDescent="0.25">
      <c r="A224">
        <f>IF(AnalizzatoWin!D224=AnalizzatoWin!H224,1,0)</f>
        <v>0</v>
      </c>
      <c r="B224">
        <f>IF(AnalizzatoWin!E224=AnalizzatoWin!H224,1,0)</f>
        <v>0</v>
      </c>
      <c r="C224">
        <f>IF(AnalizzatoWin!F224=AnalizzatoWin!I224,1,0)</f>
        <v>0</v>
      </c>
    </row>
    <row r="225" spans="1:3" x14ac:dyDescent="0.25">
      <c r="A225">
        <f>IF(AnalizzatoWin!D225=AnalizzatoWin!H225,1,0)</f>
        <v>1</v>
      </c>
      <c r="B225">
        <f>IF(AnalizzatoWin!E225=AnalizzatoWin!H225,1,0)</f>
        <v>1</v>
      </c>
      <c r="C225">
        <f>IF(AnalizzatoWin!F225=AnalizzatoWin!I225,1,0)</f>
        <v>1</v>
      </c>
    </row>
    <row r="226" spans="1:3" x14ac:dyDescent="0.25">
      <c r="A226">
        <f>IF(AnalizzatoWin!D226=AnalizzatoWin!H226,1,0)</f>
        <v>0</v>
      </c>
      <c r="B226">
        <f>IF(AnalizzatoWin!E226=AnalizzatoWin!H226,1,0)</f>
        <v>0</v>
      </c>
      <c r="C226">
        <f>IF(AnalizzatoWin!F226=AnalizzatoWin!I226,1,0)</f>
        <v>1</v>
      </c>
    </row>
    <row r="227" spans="1:3" x14ac:dyDescent="0.25">
      <c r="A227">
        <f>IF(AnalizzatoWin!D227=AnalizzatoWin!H227,1,0)</f>
        <v>1</v>
      </c>
      <c r="B227">
        <f>IF(AnalizzatoWin!E227=AnalizzatoWin!H227,1,0)</f>
        <v>1</v>
      </c>
      <c r="C227">
        <f>IF(AnalizzatoWin!F227=AnalizzatoWin!I227,1,0)</f>
        <v>0</v>
      </c>
    </row>
    <row r="228" spans="1:3" x14ac:dyDescent="0.25">
      <c r="A228">
        <f>IF(AnalizzatoWin!D228=AnalizzatoWin!H228,1,0)</f>
        <v>0</v>
      </c>
      <c r="B228">
        <f>IF(AnalizzatoWin!E228=AnalizzatoWin!H228,1,0)</f>
        <v>0</v>
      </c>
      <c r="C228">
        <f>IF(AnalizzatoWin!F228=AnalizzatoWin!I228,1,0)</f>
        <v>0</v>
      </c>
    </row>
    <row r="229" spans="1:3" x14ac:dyDescent="0.25">
      <c r="A229">
        <f>IF(AnalizzatoWin!D229=AnalizzatoWin!H229,1,0)</f>
        <v>0</v>
      </c>
      <c r="B229">
        <f>IF(AnalizzatoWin!E229=AnalizzatoWin!H229,1,0)</f>
        <v>0</v>
      </c>
      <c r="C229">
        <f>IF(AnalizzatoWin!F229=AnalizzatoWin!I229,1,0)</f>
        <v>0</v>
      </c>
    </row>
    <row r="230" spans="1:3" x14ac:dyDescent="0.25">
      <c r="A230">
        <f>IF(AnalizzatoWin!D230=AnalizzatoWin!H230,1,0)</f>
        <v>0</v>
      </c>
      <c r="B230">
        <f>IF(AnalizzatoWin!E230=AnalizzatoWin!H230,1,0)</f>
        <v>0</v>
      </c>
      <c r="C230">
        <f>IF(AnalizzatoWin!F230=AnalizzatoWin!I230,1,0)</f>
        <v>1</v>
      </c>
    </row>
    <row r="231" spans="1:3" x14ac:dyDescent="0.25">
      <c r="A231">
        <f>IF(AnalizzatoWin!D231=AnalizzatoWin!H231,1,0)</f>
        <v>1</v>
      </c>
      <c r="B231">
        <f>IF(AnalizzatoWin!E231=AnalizzatoWin!H231,1,0)</f>
        <v>1</v>
      </c>
      <c r="C231">
        <f>IF(AnalizzatoWin!F231=AnalizzatoWin!I231,1,0)</f>
        <v>0</v>
      </c>
    </row>
    <row r="232" spans="1:3" x14ac:dyDescent="0.25">
      <c r="A232">
        <f>IF(AnalizzatoWin!D232=AnalizzatoWin!H232,1,0)</f>
        <v>0</v>
      </c>
      <c r="B232">
        <f>IF(AnalizzatoWin!E232=AnalizzatoWin!H232,1,0)</f>
        <v>1</v>
      </c>
      <c r="C232">
        <f>IF(AnalizzatoWin!F232=AnalizzatoWin!I232,1,0)</f>
        <v>1</v>
      </c>
    </row>
    <row r="233" spans="1:3" x14ac:dyDescent="0.25">
      <c r="A233">
        <f>IF(AnalizzatoWin!D233=AnalizzatoWin!H233,1,0)</f>
        <v>0</v>
      </c>
      <c r="B233">
        <f>IF(AnalizzatoWin!E233=AnalizzatoWin!H233,1,0)</f>
        <v>0</v>
      </c>
      <c r="C233">
        <f>IF(AnalizzatoWin!F233=AnalizzatoWin!I233,1,0)</f>
        <v>0</v>
      </c>
    </row>
    <row r="234" spans="1:3" x14ac:dyDescent="0.25">
      <c r="A234">
        <f>IF(AnalizzatoWin!D234=AnalizzatoWin!H234,1,0)</f>
        <v>0</v>
      </c>
      <c r="B234">
        <f>IF(AnalizzatoWin!E234=AnalizzatoWin!H234,1,0)</f>
        <v>0</v>
      </c>
      <c r="C234">
        <f>IF(AnalizzatoWin!F234=AnalizzatoWin!I234,1,0)</f>
        <v>1</v>
      </c>
    </row>
    <row r="235" spans="1:3" x14ac:dyDescent="0.25">
      <c r="A235">
        <f>IF(AnalizzatoWin!D235=AnalizzatoWin!H235,1,0)</f>
        <v>1</v>
      </c>
      <c r="B235">
        <f>IF(AnalizzatoWin!E235=AnalizzatoWin!H235,1,0)</f>
        <v>1</v>
      </c>
      <c r="C235">
        <f>IF(AnalizzatoWin!F235=AnalizzatoWin!I235,1,0)</f>
        <v>1</v>
      </c>
    </row>
    <row r="236" spans="1:3" x14ac:dyDescent="0.25">
      <c r="A236">
        <f>IF(AnalizzatoWin!D236=AnalizzatoWin!H236,1,0)</f>
        <v>0</v>
      </c>
      <c r="B236">
        <f>IF(AnalizzatoWin!E236=AnalizzatoWin!H236,1,0)</f>
        <v>0</v>
      </c>
      <c r="C236">
        <f>IF(AnalizzatoWin!F236=AnalizzatoWin!I236,1,0)</f>
        <v>0</v>
      </c>
    </row>
    <row r="237" spans="1:3" x14ac:dyDescent="0.25">
      <c r="A237">
        <f>IF(AnalizzatoWin!D237=AnalizzatoWin!H237,1,0)</f>
        <v>0</v>
      </c>
      <c r="B237">
        <f>IF(AnalizzatoWin!E237=AnalizzatoWin!H237,1,0)</f>
        <v>0</v>
      </c>
      <c r="C237">
        <f>IF(AnalizzatoWin!F237=AnalizzatoWin!I237,1,0)</f>
        <v>0</v>
      </c>
    </row>
    <row r="238" spans="1:3" x14ac:dyDescent="0.25">
      <c r="A238">
        <f>IF(AnalizzatoWin!D238=AnalizzatoWin!H238,1,0)</f>
        <v>1</v>
      </c>
      <c r="B238">
        <f>IF(AnalizzatoWin!E238=AnalizzatoWin!H238,1,0)</f>
        <v>1</v>
      </c>
      <c r="C238">
        <f>IF(AnalizzatoWin!F238=AnalizzatoWin!I238,1,0)</f>
        <v>0</v>
      </c>
    </row>
    <row r="239" spans="1:3" x14ac:dyDescent="0.25">
      <c r="A239">
        <f>IF(AnalizzatoWin!D239=AnalizzatoWin!H239,1,0)</f>
        <v>0</v>
      </c>
      <c r="B239">
        <f>IF(AnalizzatoWin!E239=AnalizzatoWin!H239,1,0)</f>
        <v>0</v>
      </c>
      <c r="C239">
        <f>IF(AnalizzatoWin!F239=AnalizzatoWin!I239,1,0)</f>
        <v>0</v>
      </c>
    </row>
    <row r="240" spans="1:3" x14ac:dyDescent="0.25">
      <c r="A240">
        <f>IF(AnalizzatoWin!D240=AnalizzatoWin!H240,1,0)</f>
        <v>1</v>
      </c>
      <c r="B240">
        <f>IF(AnalizzatoWin!E240=AnalizzatoWin!H240,1,0)</f>
        <v>1</v>
      </c>
      <c r="C240">
        <f>IF(AnalizzatoWin!F240=AnalizzatoWin!I240,1,0)</f>
        <v>1</v>
      </c>
    </row>
    <row r="241" spans="1:3" x14ac:dyDescent="0.25">
      <c r="A241">
        <f>IF(AnalizzatoWin!D241=AnalizzatoWin!H241,1,0)</f>
        <v>0</v>
      </c>
      <c r="B241">
        <f>IF(AnalizzatoWin!E241=AnalizzatoWin!H241,1,0)</f>
        <v>0</v>
      </c>
      <c r="C241">
        <f>IF(AnalizzatoWin!F241=AnalizzatoWin!I241,1,0)</f>
        <v>0</v>
      </c>
    </row>
    <row r="242" spans="1:3" x14ac:dyDescent="0.25">
      <c r="A242">
        <f>IF(AnalizzatoWin!D242=AnalizzatoWin!H242,1,0)</f>
        <v>1</v>
      </c>
      <c r="B242">
        <f>IF(AnalizzatoWin!E242=AnalizzatoWin!H242,1,0)</f>
        <v>1</v>
      </c>
      <c r="C242">
        <f>IF(AnalizzatoWin!F242=AnalizzatoWin!I242,1,0)</f>
        <v>0</v>
      </c>
    </row>
    <row r="243" spans="1:3" x14ac:dyDescent="0.25">
      <c r="A243">
        <f>IF(AnalizzatoWin!D243=AnalizzatoWin!H243,1,0)</f>
        <v>0</v>
      </c>
      <c r="B243">
        <f>IF(AnalizzatoWin!E243=AnalizzatoWin!H243,1,0)</f>
        <v>0</v>
      </c>
      <c r="C243">
        <f>IF(AnalizzatoWin!F243=AnalizzatoWin!I243,1,0)</f>
        <v>0</v>
      </c>
    </row>
    <row r="244" spans="1:3" x14ac:dyDescent="0.25">
      <c r="A244">
        <f>IF(AnalizzatoWin!D244=AnalizzatoWin!H244,1,0)</f>
        <v>0</v>
      </c>
      <c r="B244">
        <f>IF(AnalizzatoWin!E244=AnalizzatoWin!H244,1,0)</f>
        <v>0</v>
      </c>
      <c r="C244">
        <f>IF(AnalizzatoWin!F244=AnalizzatoWin!I244,1,0)</f>
        <v>0</v>
      </c>
    </row>
    <row r="245" spans="1:3" x14ac:dyDescent="0.25">
      <c r="A245">
        <f>IF(AnalizzatoWin!D245=AnalizzatoWin!H245,1,0)</f>
        <v>1</v>
      </c>
      <c r="B245">
        <f>IF(AnalizzatoWin!E245=AnalizzatoWin!H245,1,0)</f>
        <v>1</v>
      </c>
      <c r="C245">
        <f>IF(AnalizzatoWin!F245=AnalizzatoWin!I245,1,0)</f>
        <v>1</v>
      </c>
    </row>
    <row r="246" spans="1:3" x14ac:dyDescent="0.25">
      <c r="A246">
        <f>IF(AnalizzatoWin!D246=AnalizzatoWin!H246,1,0)</f>
        <v>0</v>
      </c>
      <c r="B246">
        <f>IF(AnalizzatoWin!E246=AnalizzatoWin!H246,1,0)</f>
        <v>0</v>
      </c>
      <c r="C246">
        <f>IF(AnalizzatoWin!F246=AnalizzatoWin!I246,1,0)</f>
        <v>0</v>
      </c>
    </row>
    <row r="247" spans="1:3" x14ac:dyDescent="0.25">
      <c r="A247">
        <f>IF(AnalizzatoWin!D247=AnalizzatoWin!H247,1,0)</f>
        <v>0</v>
      </c>
      <c r="B247">
        <f>IF(AnalizzatoWin!E247=AnalizzatoWin!H247,1,0)</f>
        <v>0</v>
      </c>
      <c r="C247">
        <f>IF(AnalizzatoWin!F247=AnalizzatoWin!I247,1,0)</f>
        <v>0</v>
      </c>
    </row>
    <row r="248" spans="1:3" x14ac:dyDescent="0.25">
      <c r="A248">
        <f>IF(AnalizzatoWin!D248=AnalizzatoWin!H248,1,0)</f>
        <v>1</v>
      </c>
      <c r="B248">
        <f>IF(AnalizzatoWin!E248=AnalizzatoWin!H248,1,0)</f>
        <v>1</v>
      </c>
      <c r="C248">
        <f>IF(AnalizzatoWin!F248=AnalizzatoWin!I248,1,0)</f>
        <v>0</v>
      </c>
    </row>
    <row r="249" spans="1:3" x14ac:dyDescent="0.25">
      <c r="A249">
        <f>IF(AnalizzatoWin!D249=AnalizzatoWin!H249,1,0)</f>
        <v>0</v>
      </c>
      <c r="B249">
        <f>IF(AnalizzatoWin!E249=AnalizzatoWin!H249,1,0)</f>
        <v>0</v>
      </c>
      <c r="C249">
        <f>IF(AnalizzatoWin!F249=AnalizzatoWin!I249,1,0)</f>
        <v>1</v>
      </c>
    </row>
    <row r="250" spans="1:3" x14ac:dyDescent="0.25">
      <c r="A250">
        <f>IF(AnalizzatoWin!D250=AnalizzatoWin!H250,1,0)</f>
        <v>0</v>
      </c>
      <c r="B250">
        <f>IF(AnalizzatoWin!E250=AnalizzatoWin!H250,1,0)</f>
        <v>0</v>
      </c>
      <c r="C250">
        <f>IF(AnalizzatoWin!F250=AnalizzatoWin!I250,1,0)</f>
        <v>0</v>
      </c>
    </row>
    <row r="251" spans="1:3" x14ac:dyDescent="0.25">
      <c r="A251">
        <f>IF(AnalizzatoWin!D251=AnalizzatoWin!H251,1,0)</f>
        <v>0</v>
      </c>
      <c r="B251">
        <f>IF(AnalizzatoWin!E251=AnalizzatoWin!H251,1,0)</f>
        <v>1</v>
      </c>
      <c r="C251">
        <f>IF(AnalizzatoWin!F251=AnalizzatoWin!I251,1,0)</f>
        <v>1</v>
      </c>
    </row>
    <row r="252" spans="1:3" x14ac:dyDescent="0.25">
      <c r="A252">
        <f>IF(AnalizzatoWin!D252=AnalizzatoWin!H252,1,0)</f>
        <v>0</v>
      </c>
      <c r="B252">
        <f>IF(AnalizzatoWin!E252=AnalizzatoWin!H252,1,0)</f>
        <v>0</v>
      </c>
      <c r="C252">
        <f>IF(AnalizzatoWin!F252=AnalizzatoWin!I252,1,0)</f>
        <v>1</v>
      </c>
    </row>
    <row r="253" spans="1:3" x14ac:dyDescent="0.25">
      <c r="A253">
        <f>IF(AnalizzatoWin!D253=AnalizzatoWin!H253,1,0)</f>
        <v>1</v>
      </c>
      <c r="B253">
        <f>IF(AnalizzatoWin!E253=AnalizzatoWin!H253,1,0)</f>
        <v>1</v>
      </c>
      <c r="C253">
        <f>IF(AnalizzatoWin!F253=AnalizzatoWin!I253,1,0)</f>
        <v>1</v>
      </c>
    </row>
    <row r="254" spans="1:3" x14ac:dyDescent="0.25">
      <c r="A254">
        <f>IF(AnalizzatoWin!D254=AnalizzatoWin!H254,1,0)</f>
        <v>0</v>
      </c>
      <c r="B254">
        <f>IF(AnalizzatoWin!E254=AnalizzatoWin!H254,1,0)</f>
        <v>0</v>
      </c>
      <c r="C254">
        <f>IF(AnalizzatoWin!F254=AnalizzatoWin!I254,1,0)</f>
        <v>1</v>
      </c>
    </row>
    <row r="255" spans="1:3" x14ac:dyDescent="0.25">
      <c r="A255">
        <f>IF(AnalizzatoWin!D255=AnalizzatoWin!H255,1,0)</f>
        <v>0</v>
      </c>
      <c r="B255">
        <f>IF(AnalizzatoWin!E255=AnalizzatoWin!H255,1,0)</f>
        <v>0</v>
      </c>
      <c r="C255">
        <f>IF(AnalizzatoWin!F255=AnalizzatoWin!I255,1,0)</f>
        <v>1</v>
      </c>
    </row>
    <row r="256" spans="1:3" x14ac:dyDescent="0.25">
      <c r="A256">
        <f>IF(AnalizzatoWin!D256=AnalizzatoWin!H256,1,0)</f>
        <v>0</v>
      </c>
      <c r="B256">
        <f>IF(AnalizzatoWin!E256=AnalizzatoWin!H256,1,0)</f>
        <v>0</v>
      </c>
      <c r="C256">
        <f>IF(AnalizzatoWin!F256=AnalizzatoWin!I256,1,0)</f>
        <v>0</v>
      </c>
    </row>
    <row r="257" spans="1:3" x14ac:dyDescent="0.25">
      <c r="A257">
        <f>IF(AnalizzatoWin!D257=AnalizzatoWin!H257,1,0)</f>
        <v>1</v>
      </c>
      <c r="B257">
        <f>IF(AnalizzatoWin!E257=AnalizzatoWin!H257,1,0)</f>
        <v>1</v>
      </c>
      <c r="C257">
        <f>IF(AnalizzatoWin!F257=AnalizzatoWin!I257,1,0)</f>
        <v>1</v>
      </c>
    </row>
    <row r="258" spans="1:3" x14ac:dyDescent="0.25">
      <c r="A258">
        <f>IF(AnalizzatoWin!D258=AnalizzatoWin!H258,1,0)</f>
        <v>1</v>
      </c>
      <c r="B258">
        <f>IF(AnalizzatoWin!E258=AnalizzatoWin!H258,1,0)</f>
        <v>1</v>
      </c>
      <c r="C258">
        <f>IF(AnalizzatoWin!F258=AnalizzatoWin!I258,1,0)</f>
        <v>1</v>
      </c>
    </row>
    <row r="259" spans="1:3" x14ac:dyDescent="0.25">
      <c r="A259">
        <f>IF(AnalizzatoWin!D259=AnalizzatoWin!H259,1,0)</f>
        <v>0</v>
      </c>
      <c r="B259">
        <f>IF(AnalizzatoWin!E259=AnalizzatoWin!H259,1,0)</f>
        <v>0</v>
      </c>
      <c r="C259">
        <f>IF(AnalizzatoWin!F259=AnalizzatoWin!I259,1,0)</f>
        <v>0</v>
      </c>
    </row>
    <row r="260" spans="1:3" x14ac:dyDescent="0.25">
      <c r="A260">
        <f>IF(AnalizzatoWin!D260=AnalizzatoWin!H260,1,0)</f>
        <v>0</v>
      </c>
      <c r="B260">
        <f>IF(AnalizzatoWin!E260=AnalizzatoWin!H260,1,0)</f>
        <v>0</v>
      </c>
      <c r="C260">
        <f>IF(AnalizzatoWin!F260=AnalizzatoWin!I260,1,0)</f>
        <v>0</v>
      </c>
    </row>
    <row r="261" spans="1:3" x14ac:dyDescent="0.25">
      <c r="A261">
        <f>IF(AnalizzatoWin!D261=AnalizzatoWin!H261,1,0)</f>
        <v>0</v>
      </c>
      <c r="B261">
        <f>IF(AnalizzatoWin!E261=AnalizzatoWin!H261,1,0)</f>
        <v>0</v>
      </c>
      <c r="C261">
        <f>IF(AnalizzatoWin!F261=AnalizzatoWin!I261,1,0)</f>
        <v>1</v>
      </c>
    </row>
    <row r="262" spans="1:3" x14ac:dyDescent="0.25">
      <c r="A262">
        <f>IF(AnalizzatoWin!D262=AnalizzatoWin!H262,1,0)</f>
        <v>1</v>
      </c>
      <c r="B262">
        <f>IF(AnalizzatoWin!E262=AnalizzatoWin!H262,1,0)</f>
        <v>1</v>
      </c>
      <c r="C262">
        <f>IF(AnalizzatoWin!F262=AnalizzatoWin!I262,1,0)</f>
        <v>0</v>
      </c>
    </row>
    <row r="263" spans="1:3" x14ac:dyDescent="0.25">
      <c r="A263">
        <f>IF(AnalizzatoWin!D263=AnalizzatoWin!H263,1,0)</f>
        <v>1</v>
      </c>
      <c r="B263">
        <f>IF(AnalizzatoWin!E263=AnalizzatoWin!H263,1,0)</f>
        <v>1</v>
      </c>
      <c r="C263">
        <f>IF(AnalizzatoWin!F263=AnalizzatoWin!I263,1,0)</f>
        <v>1</v>
      </c>
    </row>
    <row r="264" spans="1:3" x14ac:dyDescent="0.25">
      <c r="A264">
        <f>IF(AnalizzatoWin!D264=AnalizzatoWin!H264,1,0)</f>
        <v>0</v>
      </c>
      <c r="B264">
        <f>IF(AnalizzatoWin!E264=AnalizzatoWin!H264,1,0)</f>
        <v>0</v>
      </c>
      <c r="C264">
        <f>IF(AnalizzatoWin!F264=AnalizzatoWin!I264,1,0)</f>
        <v>0</v>
      </c>
    </row>
    <row r="265" spans="1:3" x14ac:dyDescent="0.25">
      <c r="A265">
        <f>IF(AnalizzatoWin!D265=AnalizzatoWin!H265,1,0)</f>
        <v>0</v>
      </c>
      <c r="B265">
        <f>IF(AnalizzatoWin!E265=AnalizzatoWin!H265,1,0)</f>
        <v>0</v>
      </c>
      <c r="C265">
        <f>IF(AnalizzatoWin!F265=AnalizzatoWin!I265,1,0)</f>
        <v>1</v>
      </c>
    </row>
    <row r="266" spans="1:3" x14ac:dyDescent="0.25">
      <c r="A266">
        <f>IF(AnalizzatoWin!D266=AnalizzatoWin!H266,1,0)</f>
        <v>0</v>
      </c>
      <c r="B266">
        <f>IF(AnalizzatoWin!E266=AnalizzatoWin!H266,1,0)</f>
        <v>0</v>
      </c>
      <c r="C266">
        <f>IF(AnalizzatoWin!F266=AnalizzatoWin!I266,1,0)</f>
        <v>0</v>
      </c>
    </row>
    <row r="267" spans="1:3" x14ac:dyDescent="0.25">
      <c r="A267">
        <f>IF(AnalizzatoWin!D267=AnalizzatoWin!H267,1,0)</f>
        <v>1</v>
      </c>
      <c r="B267">
        <f>IF(AnalizzatoWin!E267=AnalizzatoWin!H267,1,0)</f>
        <v>1</v>
      </c>
      <c r="C267">
        <f>IF(AnalizzatoWin!F267=AnalizzatoWin!I267,1,0)</f>
        <v>1</v>
      </c>
    </row>
    <row r="268" spans="1:3" x14ac:dyDescent="0.25">
      <c r="A268">
        <f>IF(AnalizzatoWin!D268=AnalizzatoWin!H268,1,0)</f>
        <v>0</v>
      </c>
      <c r="B268">
        <f>IF(AnalizzatoWin!E268=AnalizzatoWin!H268,1,0)</f>
        <v>0</v>
      </c>
      <c r="C268">
        <f>IF(AnalizzatoWin!F268=AnalizzatoWin!I268,1,0)</f>
        <v>1</v>
      </c>
    </row>
    <row r="269" spans="1:3" x14ac:dyDescent="0.25">
      <c r="A269">
        <f>IF(AnalizzatoWin!D269=AnalizzatoWin!H269,1,0)</f>
        <v>1</v>
      </c>
      <c r="B269">
        <f>IF(AnalizzatoWin!E269=AnalizzatoWin!H269,1,0)</f>
        <v>1</v>
      </c>
      <c r="C269">
        <f>IF(AnalizzatoWin!F269=AnalizzatoWin!I269,1,0)</f>
        <v>1</v>
      </c>
    </row>
  </sheetData>
  <mergeCells count="1">
    <mergeCell ref="E1:G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activeCell="I4" sqref="I4"/>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IF(AnalizzatoWin!J2&gt;40,"y","n")</f>
        <v>n</v>
      </c>
      <c r="C2" t="str">
        <f>IF(AnalizzatoWin!K2&gt;40,"y","n")</f>
        <v>n</v>
      </c>
      <c r="D2" t="str">
        <f>IF(AnalizzatoWin!L2&gt;40,"y","n")</f>
        <v>n</v>
      </c>
      <c r="E2" t="str">
        <f>IF(AnalizzatoWin!M2&gt;40,"y","n")</f>
        <v>n</v>
      </c>
      <c r="F2" t="str">
        <f>IF(AnalizzatoWin!N2&gt;40,"y","n")</f>
        <v>n</v>
      </c>
      <c r="G2" t="str">
        <f>IF(AnalizzatoWin!O2&gt;40,"y","n")</f>
        <v>n</v>
      </c>
      <c r="H2" t="str">
        <f>IF(AnalizzatoWin!P2&gt;40,"y","n")</f>
        <v>n</v>
      </c>
      <c r="I2" t="str">
        <f>IF(AnalizzatoWin!Q2&gt;40,"y","n")</f>
        <v>n</v>
      </c>
    </row>
    <row r="3" spans="1:9" ht="60" x14ac:dyDescent="0.25">
      <c r="A3" s="9" t="s">
        <v>4</v>
      </c>
      <c r="B3" t="str">
        <f>IF(AnalizzatoWin!J3&gt;40,"y","n")</f>
        <v>n</v>
      </c>
      <c r="C3" t="str">
        <f>IF(AnalizzatoWin!K3&gt;40,"y","n")</f>
        <v>n</v>
      </c>
      <c r="D3" t="str">
        <f>IF(AnalizzatoWin!L3&gt;40,"y","n")</f>
        <v>n</v>
      </c>
      <c r="E3" t="str">
        <f>IF(AnalizzatoWin!M3&gt;40,"y","n")</f>
        <v>n</v>
      </c>
      <c r="F3" t="str">
        <f>IF(AnalizzatoWin!N3&gt;40,"y","n")</f>
        <v>n</v>
      </c>
      <c r="G3" t="str">
        <f>IF(AnalizzatoWin!O3&gt;40,"y","n")</f>
        <v>n</v>
      </c>
      <c r="H3" t="str">
        <f>IF(AnalizzatoWin!P3&gt;40,"y","n")</f>
        <v>y</v>
      </c>
      <c r="I3" t="str">
        <f>IF(AnalizzatoWin!Q3&gt;40,"y","n")</f>
        <v>n</v>
      </c>
    </row>
    <row r="4" spans="1:9" ht="135" x14ac:dyDescent="0.25">
      <c r="A4" s="9" t="s">
        <v>6</v>
      </c>
      <c r="B4" t="str">
        <f>IF(AnalizzatoWin!J4&gt;40,"y","n")</f>
        <v>y</v>
      </c>
      <c r="C4" t="str">
        <f>IF(AnalizzatoWin!K4&gt;40,"y","n")</f>
        <v>n</v>
      </c>
      <c r="D4" t="str">
        <f>IF(AnalizzatoWin!L4&gt;40,"y","n")</f>
        <v>n</v>
      </c>
      <c r="E4" t="str">
        <f>IF(AnalizzatoWin!M4&gt;40,"y","n")</f>
        <v>n</v>
      </c>
      <c r="F4" t="str">
        <f>IF(AnalizzatoWin!N4&gt;40,"y","n")</f>
        <v>n</v>
      </c>
      <c r="G4" t="str">
        <f>IF(AnalizzatoWin!O4&gt;40,"y","n")</f>
        <v>n</v>
      </c>
      <c r="H4" t="str">
        <f>IF(AnalizzatoWin!P4&gt;40,"y","n")</f>
        <v>n</v>
      </c>
      <c r="I4" t="str">
        <f>IF(AnalizzatoWin!Q4&gt;40,"y","n")</f>
        <v>n</v>
      </c>
    </row>
    <row r="5" spans="1:9" ht="75" x14ac:dyDescent="0.25">
      <c r="A5" s="9" t="s">
        <v>8</v>
      </c>
      <c r="B5" t="str">
        <f>IF(AnalizzatoWin!J5&gt;40,"y","n")</f>
        <v>n</v>
      </c>
      <c r="C5" t="str">
        <f>IF(AnalizzatoWin!K5&gt;40,"y","n")</f>
        <v>n</v>
      </c>
      <c r="D5" t="str">
        <f>IF(AnalizzatoWin!L5&gt;40,"y","n")</f>
        <v>n</v>
      </c>
      <c r="E5" t="str">
        <f>IF(AnalizzatoWin!M5&gt;40,"y","n")</f>
        <v>n</v>
      </c>
      <c r="F5" t="str">
        <f>IF(AnalizzatoWin!N5&gt;40,"y","n")</f>
        <v>y</v>
      </c>
      <c r="G5" t="str">
        <f>IF(AnalizzatoWin!O5&gt;40,"y","n")</f>
        <v>n</v>
      </c>
      <c r="H5" t="str">
        <f>IF(AnalizzatoWin!P5&gt;40,"y","n")</f>
        <v>n</v>
      </c>
      <c r="I5" t="str">
        <f>IF(AnalizzatoWin!Q5&gt;40,"y","n")</f>
        <v>n</v>
      </c>
    </row>
    <row r="6" spans="1:9" ht="60" x14ac:dyDescent="0.25">
      <c r="A6" s="9" t="s">
        <v>10</v>
      </c>
      <c r="B6" t="str">
        <f>IF(AnalizzatoWin!J6&gt;40,"y","n")</f>
        <v>n</v>
      </c>
      <c r="C6" t="str">
        <f>IF(AnalizzatoWin!K6&gt;40,"y","n")</f>
        <v>n</v>
      </c>
      <c r="D6" t="str">
        <f>IF(AnalizzatoWin!L6&gt;40,"y","n")</f>
        <v>n</v>
      </c>
      <c r="E6" t="str">
        <f>IF(AnalizzatoWin!M6&gt;40,"y","n")</f>
        <v>n</v>
      </c>
      <c r="F6" t="str">
        <f>IF(AnalizzatoWin!N6&gt;40,"y","n")</f>
        <v>y</v>
      </c>
      <c r="G6" t="str">
        <f>IF(AnalizzatoWin!O6&gt;40,"y","n")</f>
        <v>n</v>
      </c>
      <c r="H6" t="str">
        <f>IF(AnalizzatoWin!P6&gt;40,"y","n")</f>
        <v>n</v>
      </c>
      <c r="I6" t="str">
        <f>IF(AnalizzatoWin!Q6&gt;40,"y","n")</f>
        <v>n</v>
      </c>
    </row>
    <row r="7" spans="1:9" ht="90" x14ac:dyDescent="0.25">
      <c r="A7" s="9" t="s">
        <v>12</v>
      </c>
      <c r="B7" t="str">
        <f>IF(AnalizzatoWin!J7&gt;40,"y","n")</f>
        <v>n</v>
      </c>
      <c r="C7" t="str">
        <f>IF(AnalizzatoWin!K7&gt;40,"y","n")</f>
        <v>n</v>
      </c>
      <c r="D7" t="str">
        <f>IF(AnalizzatoWin!L7&gt;40,"y","n")</f>
        <v>y</v>
      </c>
      <c r="E7" t="str">
        <f>IF(AnalizzatoWin!M7&gt;40,"y","n")</f>
        <v>n</v>
      </c>
      <c r="F7" t="str">
        <f>IF(AnalizzatoWin!N7&gt;40,"y","n")</f>
        <v>n</v>
      </c>
      <c r="G7" t="str">
        <f>IF(AnalizzatoWin!O7&gt;40,"y","n")</f>
        <v>n</v>
      </c>
      <c r="H7" t="str">
        <f>IF(AnalizzatoWin!P7&gt;40,"y","n")</f>
        <v>n</v>
      </c>
      <c r="I7" t="str">
        <f>IF(AnalizzatoWin!Q7&gt;40,"y","n")</f>
        <v>n</v>
      </c>
    </row>
    <row r="8" spans="1:9" ht="45" x14ac:dyDescent="0.25">
      <c r="A8" s="9" t="s">
        <v>14</v>
      </c>
      <c r="B8" t="str">
        <f>IF(AnalizzatoWin!J8&gt;40,"y","n")</f>
        <v>n</v>
      </c>
      <c r="C8" t="str">
        <f>IF(AnalizzatoWin!K8&gt;40,"y","n")</f>
        <v>n</v>
      </c>
      <c r="D8" t="str">
        <f>IF(AnalizzatoWin!L8&gt;40,"y","n")</f>
        <v>n</v>
      </c>
      <c r="E8" t="str">
        <f>IF(AnalizzatoWin!M8&gt;40,"y","n")</f>
        <v>n</v>
      </c>
      <c r="F8" t="str">
        <f>IF(AnalizzatoWin!N8&gt;40,"y","n")</f>
        <v>y</v>
      </c>
      <c r="G8" t="str">
        <f>IF(AnalizzatoWin!O8&gt;40,"y","n")</f>
        <v>n</v>
      </c>
      <c r="H8" t="str">
        <f>IF(AnalizzatoWin!P8&gt;40,"y","n")</f>
        <v>n</v>
      </c>
      <c r="I8" t="str">
        <f>IF(AnalizzatoWin!Q8&gt;40,"y","n")</f>
        <v>n</v>
      </c>
    </row>
    <row r="9" spans="1:9" ht="30" x14ac:dyDescent="0.25">
      <c r="A9" s="9" t="s">
        <v>16</v>
      </c>
      <c r="B9" t="str">
        <f>IF(AnalizzatoWin!J9&gt;40,"y","n")</f>
        <v>n</v>
      </c>
      <c r="C9" t="str">
        <f>IF(AnalizzatoWin!K9&gt;40,"y","n")</f>
        <v>n</v>
      </c>
      <c r="D9" t="str">
        <f>IF(AnalizzatoWin!L9&gt;40,"y","n")</f>
        <v>n</v>
      </c>
      <c r="E9" t="str">
        <f>IF(AnalizzatoWin!M9&gt;40,"y","n")</f>
        <v>n</v>
      </c>
      <c r="F9" t="str">
        <f>IF(AnalizzatoWin!N9&gt;40,"y","n")</f>
        <v>y</v>
      </c>
      <c r="G9" t="str">
        <f>IF(AnalizzatoWin!O9&gt;40,"y","n")</f>
        <v>n</v>
      </c>
      <c r="H9" t="str">
        <f>IF(AnalizzatoWin!P9&gt;40,"y","n")</f>
        <v>n</v>
      </c>
      <c r="I9" t="str">
        <f>IF(AnalizzatoWin!Q9&gt;40,"y","n")</f>
        <v>n</v>
      </c>
    </row>
    <row r="10" spans="1:9" ht="60" x14ac:dyDescent="0.25">
      <c r="A10" s="9" t="s">
        <v>18</v>
      </c>
      <c r="B10" t="str">
        <f>IF(AnalizzatoWin!J10&gt;40,"y","n")</f>
        <v>n</v>
      </c>
      <c r="C10" t="str">
        <f>IF(AnalizzatoWin!K10&gt;40,"y","n")</f>
        <v>n</v>
      </c>
      <c r="D10" t="str">
        <f>IF(AnalizzatoWin!L10&gt;40,"y","n")</f>
        <v>n</v>
      </c>
      <c r="E10" t="str">
        <f>IF(AnalizzatoWin!M10&gt;40,"y","n")</f>
        <v>n</v>
      </c>
      <c r="F10" t="str">
        <f>IF(AnalizzatoWin!N10&gt;40,"y","n")</f>
        <v>y</v>
      </c>
      <c r="G10" t="str">
        <f>IF(AnalizzatoWin!O10&gt;40,"y","n")</f>
        <v>n</v>
      </c>
      <c r="H10" t="str">
        <f>IF(AnalizzatoWin!P10&gt;40,"y","n")</f>
        <v>n</v>
      </c>
      <c r="I10" t="str">
        <f>IF(AnalizzatoWin!Q10&gt;40,"y","n")</f>
        <v>n</v>
      </c>
    </row>
    <row r="11" spans="1:9" ht="180" x14ac:dyDescent="0.25">
      <c r="A11" s="9" t="s">
        <v>20</v>
      </c>
      <c r="B11" t="str">
        <f>IF(AnalizzatoWin!J11&gt;40,"y","n")</f>
        <v>n</v>
      </c>
      <c r="C11" t="str">
        <f>IF(AnalizzatoWin!K11&gt;40,"y","n")</f>
        <v>n</v>
      </c>
      <c r="D11" t="str">
        <f>IF(AnalizzatoWin!L11&gt;40,"y","n")</f>
        <v>n</v>
      </c>
      <c r="E11" t="str">
        <f>IF(AnalizzatoWin!M11&gt;40,"y","n")</f>
        <v>n</v>
      </c>
      <c r="F11" t="str">
        <f>IF(AnalizzatoWin!N11&gt;40,"y","n")</f>
        <v>y</v>
      </c>
      <c r="G11" t="str">
        <f>IF(AnalizzatoWin!O11&gt;40,"y","n")</f>
        <v>n</v>
      </c>
      <c r="H11" t="str">
        <f>IF(AnalizzatoWin!P11&gt;40,"y","n")</f>
        <v>n</v>
      </c>
      <c r="I11" t="str">
        <f>IF(AnalizzatoWin!Q11&gt;40,"y","n")</f>
        <v>n</v>
      </c>
    </row>
    <row r="12" spans="1:9" ht="45" x14ac:dyDescent="0.25">
      <c r="A12" s="9" t="s">
        <v>22</v>
      </c>
      <c r="B12" t="str">
        <f>IF(AnalizzatoWin!J12&gt;40,"y","n")</f>
        <v>n</v>
      </c>
      <c r="C12" t="str">
        <f>IF(AnalizzatoWin!K12&gt;40,"y","n")</f>
        <v>n</v>
      </c>
      <c r="D12" t="str">
        <f>IF(AnalizzatoWin!L12&gt;40,"y","n")</f>
        <v>n</v>
      </c>
      <c r="E12" t="str">
        <f>IF(AnalizzatoWin!M12&gt;40,"y","n")</f>
        <v>n</v>
      </c>
      <c r="F12" t="str">
        <f>IF(AnalizzatoWin!N12&gt;40,"y","n")</f>
        <v>y</v>
      </c>
      <c r="G12" t="str">
        <f>IF(AnalizzatoWin!O12&gt;40,"y","n")</f>
        <v>n</v>
      </c>
      <c r="H12" t="str">
        <f>IF(AnalizzatoWin!P12&gt;40,"y","n")</f>
        <v>n</v>
      </c>
      <c r="I12" t="str">
        <f>IF(AnalizzatoWin!Q12&gt;40,"y","n")</f>
        <v>n</v>
      </c>
    </row>
    <row r="13" spans="1:9" ht="90" x14ac:dyDescent="0.25">
      <c r="A13" s="9" t="s">
        <v>24</v>
      </c>
      <c r="B13" t="str">
        <f>IF(AnalizzatoWin!J13&gt;40,"y","n")</f>
        <v>n</v>
      </c>
      <c r="C13" t="str">
        <f>IF(AnalizzatoWin!K13&gt;40,"y","n")</f>
        <v>n</v>
      </c>
      <c r="D13" t="str">
        <f>IF(AnalizzatoWin!L13&gt;40,"y","n")</f>
        <v>n</v>
      </c>
      <c r="E13" t="str">
        <f>IF(AnalizzatoWin!M13&gt;40,"y","n")</f>
        <v>n</v>
      </c>
      <c r="F13" t="str">
        <f>IF(AnalizzatoWin!N13&gt;40,"y","n")</f>
        <v>y</v>
      </c>
      <c r="G13" t="str">
        <f>IF(AnalizzatoWin!O13&gt;40,"y","n")</f>
        <v>n</v>
      </c>
      <c r="H13" t="str">
        <f>IF(AnalizzatoWin!P13&gt;40,"y","n")</f>
        <v>n</v>
      </c>
      <c r="I13" t="str">
        <f>IF(AnalizzatoWin!Q13&gt;40,"y","n")</f>
        <v>n</v>
      </c>
    </row>
    <row r="14" spans="1:9" ht="75" x14ac:dyDescent="0.25">
      <c r="A14" s="9" t="s">
        <v>26</v>
      </c>
      <c r="B14" t="str">
        <f>IF(AnalizzatoWin!J14&gt;40,"y","n")</f>
        <v>y</v>
      </c>
      <c r="C14" t="str">
        <f>IF(AnalizzatoWin!K14&gt;40,"y","n")</f>
        <v>n</v>
      </c>
      <c r="D14" t="str">
        <f>IF(AnalizzatoWin!L14&gt;40,"y","n")</f>
        <v>n</v>
      </c>
      <c r="E14" t="str">
        <f>IF(AnalizzatoWin!M14&gt;40,"y","n")</f>
        <v>n</v>
      </c>
      <c r="F14" t="str">
        <f>IF(AnalizzatoWin!N14&gt;40,"y","n")</f>
        <v>n</v>
      </c>
      <c r="G14" t="str">
        <f>IF(AnalizzatoWin!O14&gt;40,"y","n")</f>
        <v>n</v>
      </c>
      <c r="H14" t="str">
        <f>IF(AnalizzatoWin!P14&gt;40,"y","n")</f>
        <v>n</v>
      </c>
      <c r="I14" t="str">
        <f>IF(AnalizzatoWin!Q14&gt;40,"y","n")</f>
        <v>n</v>
      </c>
    </row>
    <row r="15" spans="1:9" ht="45" x14ac:dyDescent="0.25">
      <c r="A15" s="9" t="s">
        <v>28</v>
      </c>
      <c r="B15" t="str">
        <f>IF(AnalizzatoWin!J15&gt;40,"y","n")</f>
        <v>n</v>
      </c>
      <c r="C15" t="str">
        <f>IF(AnalizzatoWin!K15&gt;40,"y","n")</f>
        <v>n</v>
      </c>
      <c r="D15" t="str">
        <f>IF(AnalizzatoWin!L15&gt;40,"y","n")</f>
        <v>n</v>
      </c>
      <c r="E15" t="str">
        <f>IF(AnalizzatoWin!M15&gt;40,"y","n")</f>
        <v>n</v>
      </c>
      <c r="F15" t="str">
        <f>IF(AnalizzatoWin!N15&gt;40,"y","n")</f>
        <v>y</v>
      </c>
      <c r="G15" t="str">
        <f>IF(AnalizzatoWin!O15&gt;40,"y","n")</f>
        <v>n</v>
      </c>
      <c r="H15" t="str">
        <f>IF(AnalizzatoWin!P15&gt;40,"y","n")</f>
        <v>n</v>
      </c>
      <c r="I15" t="str">
        <f>IF(AnalizzatoWin!Q15&gt;40,"y","n")</f>
        <v>n</v>
      </c>
    </row>
    <row r="16" spans="1:9" ht="90" x14ac:dyDescent="0.25">
      <c r="A16" s="9" t="s">
        <v>30</v>
      </c>
      <c r="B16" t="str">
        <f>IF(AnalizzatoWin!J16&gt;40,"y","n")</f>
        <v>n</v>
      </c>
      <c r="C16" t="str">
        <f>IF(AnalizzatoWin!K16&gt;40,"y","n")</f>
        <v>n</v>
      </c>
      <c r="D16" t="str">
        <f>IF(AnalizzatoWin!L16&gt;40,"y","n")</f>
        <v>n</v>
      </c>
      <c r="E16" t="str">
        <f>IF(AnalizzatoWin!M16&gt;40,"y","n")</f>
        <v>n</v>
      </c>
      <c r="F16" t="str">
        <f>IF(AnalizzatoWin!N16&gt;40,"y","n")</f>
        <v>y</v>
      </c>
      <c r="G16" t="str">
        <f>IF(AnalizzatoWin!O16&gt;40,"y","n")</f>
        <v>n</v>
      </c>
      <c r="H16" t="str">
        <f>IF(AnalizzatoWin!P16&gt;40,"y","n")</f>
        <v>n</v>
      </c>
      <c r="I16" t="str">
        <f>IF(AnalizzatoWin!Q16&gt;40,"y","n")</f>
        <v>n</v>
      </c>
    </row>
    <row r="17" spans="1:9" ht="180" x14ac:dyDescent="0.25">
      <c r="A17" s="9" t="s">
        <v>32</v>
      </c>
      <c r="B17" t="str">
        <f>IF(AnalizzatoWin!J17&gt;40,"y","n")</f>
        <v>n</v>
      </c>
      <c r="C17" t="str">
        <f>IF(AnalizzatoWin!K17&gt;40,"y","n")</f>
        <v>n</v>
      </c>
      <c r="D17" t="str">
        <f>IF(AnalizzatoWin!L17&gt;40,"y","n")</f>
        <v>n</v>
      </c>
      <c r="E17" t="str">
        <f>IF(AnalizzatoWin!M17&gt;40,"y","n")</f>
        <v>n</v>
      </c>
      <c r="F17" t="str">
        <f>IF(AnalizzatoWin!N17&gt;40,"y","n")</f>
        <v>y</v>
      </c>
      <c r="G17" t="str">
        <f>IF(AnalizzatoWin!O17&gt;40,"y","n")</f>
        <v>n</v>
      </c>
      <c r="H17" t="str">
        <f>IF(AnalizzatoWin!P17&gt;40,"y","n")</f>
        <v>n</v>
      </c>
      <c r="I17" t="str">
        <f>IF(AnalizzatoWin!Q17&gt;40,"y","n")</f>
        <v>n</v>
      </c>
    </row>
    <row r="18" spans="1:9" ht="45" x14ac:dyDescent="0.25">
      <c r="A18" s="9" t="s">
        <v>34</v>
      </c>
      <c r="B18" t="str">
        <f>IF(AnalizzatoWin!J18&gt;40,"y","n")</f>
        <v>n</v>
      </c>
      <c r="C18" t="str">
        <f>IF(AnalizzatoWin!K18&gt;40,"y","n")</f>
        <v>n</v>
      </c>
      <c r="D18" t="str">
        <f>IF(AnalizzatoWin!L18&gt;40,"y","n")</f>
        <v>n</v>
      </c>
      <c r="E18" t="str">
        <f>IF(AnalizzatoWin!M18&gt;40,"y","n")</f>
        <v>n</v>
      </c>
      <c r="F18" t="str">
        <f>IF(AnalizzatoWin!N18&gt;40,"y","n")</f>
        <v>n</v>
      </c>
      <c r="G18" t="str">
        <f>IF(AnalizzatoWin!O18&gt;40,"y","n")</f>
        <v>n</v>
      </c>
      <c r="H18" t="str">
        <f>IF(AnalizzatoWin!P18&gt;40,"y","n")</f>
        <v>n</v>
      </c>
      <c r="I18" t="str">
        <f>IF(AnalizzatoWin!Q18&gt;40,"y","n")</f>
        <v>n</v>
      </c>
    </row>
    <row r="19" spans="1:9" ht="135" x14ac:dyDescent="0.25">
      <c r="A19" s="9" t="s">
        <v>36</v>
      </c>
      <c r="B19" t="str">
        <f>IF(AnalizzatoWin!J19&gt;40,"y","n")</f>
        <v>n</v>
      </c>
      <c r="C19" t="str">
        <f>IF(AnalizzatoWin!K19&gt;40,"y","n")</f>
        <v>n</v>
      </c>
      <c r="D19" t="str">
        <f>IF(AnalizzatoWin!L19&gt;40,"y","n")</f>
        <v>n</v>
      </c>
      <c r="E19" t="str">
        <f>IF(AnalizzatoWin!M19&gt;40,"y","n")</f>
        <v>n</v>
      </c>
      <c r="F19" t="str">
        <f>IF(AnalizzatoWin!N19&gt;40,"y","n")</f>
        <v>y</v>
      </c>
      <c r="G19" t="str">
        <f>IF(AnalizzatoWin!O19&gt;40,"y","n")</f>
        <v>n</v>
      </c>
      <c r="H19" t="str">
        <f>IF(AnalizzatoWin!P19&gt;40,"y","n")</f>
        <v>n</v>
      </c>
      <c r="I19" t="str">
        <f>IF(AnalizzatoWin!Q19&gt;40,"y","n")</f>
        <v>n</v>
      </c>
    </row>
    <row r="20" spans="1:9" ht="60" x14ac:dyDescent="0.25">
      <c r="A20" s="9" t="s">
        <v>38</v>
      </c>
      <c r="B20" t="str">
        <f>IF(AnalizzatoWin!J20&gt;40,"y","n")</f>
        <v>n</v>
      </c>
      <c r="C20" t="str">
        <f>IF(AnalizzatoWin!K20&gt;40,"y","n")</f>
        <v>n</v>
      </c>
      <c r="D20" t="str">
        <f>IF(AnalizzatoWin!L20&gt;40,"y","n")</f>
        <v>n</v>
      </c>
      <c r="E20" t="str">
        <f>IF(AnalizzatoWin!M20&gt;40,"y","n")</f>
        <v>n</v>
      </c>
      <c r="F20" t="str">
        <f>IF(AnalizzatoWin!N20&gt;40,"y","n")</f>
        <v>y</v>
      </c>
      <c r="G20" t="str">
        <f>IF(AnalizzatoWin!O20&gt;40,"y","n")</f>
        <v>n</v>
      </c>
      <c r="H20" t="str">
        <f>IF(AnalizzatoWin!P20&gt;40,"y","n")</f>
        <v>n</v>
      </c>
      <c r="I20" t="str">
        <f>IF(AnalizzatoWin!Q20&gt;40,"y","n")</f>
        <v>n</v>
      </c>
    </row>
    <row r="21" spans="1:9" ht="45" x14ac:dyDescent="0.25">
      <c r="A21" s="9" t="s">
        <v>40</v>
      </c>
      <c r="B21" t="str">
        <f>IF(AnalizzatoWin!J21&gt;40,"y","n")</f>
        <v>n</v>
      </c>
      <c r="C21" t="str">
        <f>IF(AnalizzatoWin!K21&gt;40,"y","n")</f>
        <v>n</v>
      </c>
      <c r="D21" t="str">
        <f>IF(AnalizzatoWin!L21&gt;40,"y","n")</f>
        <v>n</v>
      </c>
      <c r="E21" t="str">
        <f>IF(AnalizzatoWin!M21&gt;40,"y","n")</f>
        <v>n</v>
      </c>
      <c r="F21" t="str">
        <f>IF(AnalizzatoWin!N21&gt;40,"y","n")</f>
        <v>y</v>
      </c>
      <c r="G21" t="str">
        <f>IF(AnalizzatoWin!O21&gt;40,"y","n")</f>
        <v>n</v>
      </c>
      <c r="H21" t="str">
        <f>IF(AnalizzatoWin!P21&gt;40,"y","n")</f>
        <v>n</v>
      </c>
      <c r="I21" t="str">
        <f>IF(AnalizzatoWin!Q21&gt;40,"y","n")</f>
        <v>n</v>
      </c>
    </row>
    <row r="22" spans="1:9" ht="75" x14ac:dyDescent="0.25">
      <c r="A22" s="9" t="s">
        <v>42</v>
      </c>
      <c r="B22" t="str">
        <f>IF(AnalizzatoWin!J22&gt;40,"y","n")</f>
        <v>n</v>
      </c>
      <c r="C22" t="str">
        <f>IF(AnalizzatoWin!K22&gt;40,"y","n")</f>
        <v>n</v>
      </c>
      <c r="D22" t="str">
        <f>IF(AnalizzatoWin!L22&gt;40,"y","n")</f>
        <v>n</v>
      </c>
      <c r="E22" t="str">
        <f>IF(AnalizzatoWin!M22&gt;40,"y","n")</f>
        <v>n</v>
      </c>
      <c r="F22" t="str">
        <f>IF(AnalizzatoWin!N22&gt;40,"y","n")</f>
        <v>n</v>
      </c>
      <c r="G22" t="str">
        <f>IF(AnalizzatoWin!O22&gt;40,"y","n")</f>
        <v>n</v>
      </c>
      <c r="H22" t="str">
        <f>IF(AnalizzatoWin!P22&gt;40,"y","n")</f>
        <v>n</v>
      </c>
      <c r="I22" t="str">
        <f>IF(AnalizzatoWin!Q22&gt;40,"y","n")</f>
        <v>n</v>
      </c>
    </row>
    <row r="23" spans="1:9" ht="90" x14ac:dyDescent="0.25">
      <c r="A23" s="9" t="s">
        <v>44</v>
      </c>
      <c r="B23" t="str">
        <f>IF(AnalizzatoWin!J23&gt;40,"y","n")</f>
        <v>n</v>
      </c>
      <c r="C23" t="str">
        <f>IF(AnalizzatoWin!K23&gt;40,"y","n")</f>
        <v>n</v>
      </c>
      <c r="D23" t="str">
        <f>IF(AnalizzatoWin!L23&gt;40,"y","n")</f>
        <v>n</v>
      </c>
      <c r="E23" t="str">
        <f>IF(AnalizzatoWin!M23&gt;40,"y","n")</f>
        <v>n</v>
      </c>
      <c r="F23" t="str">
        <f>IF(AnalizzatoWin!N23&gt;40,"y","n")</f>
        <v>y</v>
      </c>
      <c r="G23" t="str">
        <f>IF(AnalizzatoWin!O23&gt;40,"y","n")</f>
        <v>n</v>
      </c>
      <c r="H23" t="str">
        <f>IF(AnalizzatoWin!P23&gt;40,"y","n")</f>
        <v>n</v>
      </c>
      <c r="I23" t="str">
        <f>IF(AnalizzatoWin!Q23&gt;40,"y","n")</f>
        <v>n</v>
      </c>
    </row>
    <row r="24" spans="1:9" ht="60" x14ac:dyDescent="0.25">
      <c r="A24" s="9" t="s">
        <v>46</v>
      </c>
      <c r="B24" t="str">
        <f>IF(AnalizzatoWin!J24&gt;40,"y","n")</f>
        <v>n</v>
      </c>
      <c r="C24" t="str">
        <f>IF(AnalizzatoWin!K24&gt;40,"y","n")</f>
        <v>n</v>
      </c>
      <c r="D24" t="str">
        <f>IF(AnalizzatoWin!L24&gt;40,"y","n")</f>
        <v>n</v>
      </c>
      <c r="E24" t="str">
        <f>IF(AnalizzatoWin!M24&gt;40,"y","n")</f>
        <v>n</v>
      </c>
      <c r="F24" t="str">
        <f>IF(AnalizzatoWin!N24&gt;40,"y","n")</f>
        <v>y</v>
      </c>
      <c r="G24" t="str">
        <f>IF(AnalizzatoWin!O24&gt;40,"y","n")</f>
        <v>n</v>
      </c>
      <c r="H24" t="str">
        <f>IF(AnalizzatoWin!P24&gt;40,"y","n")</f>
        <v>n</v>
      </c>
      <c r="I24" t="str">
        <f>IF(AnalizzatoWin!Q24&gt;40,"y","n")</f>
        <v>n</v>
      </c>
    </row>
    <row r="25" spans="1:9" ht="180" x14ac:dyDescent="0.25">
      <c r="A25" s="9" t="s">
        <v>48</v>
      </c>
      <c r="B25" t="str">
        <f>IF(AnalizzatoWin!J25&gt;40,"y","n")</f>
        <v>n</v>
      </c>
      <c r="C25" t="str">
        <f>IF(AnalizzatoWin!K25&gt;40,"y","n")</f>
        <v>n</v>
      </c>
      <c r="D25" t="str">
        <f>IF(AnalizzatoWin!L25&gt;40,"y","n")</f>
        <v>n</v>
      </c>
      <c r="E25" t="str">
        <f>IF(AnalizzatoWin!M25&gt;40,"y","n")</f>
        <v>n</v>
      </c>
      <c r="F25" t="str">
        <f>IF(AnalizzatoWin!N25&gt;40,"y","n")</f>
        <v>y</v>
      </c>
      <c r="G25" t="str">
        <f>IF(AnalizzatoWin!O25&gt;40,"y","n")</f>
        <v>n</v>
      </c>
      <c r="H25" t="str">
        <f>IF(AnalizzatoWin!P25&gt;40,"y","n")</f>
        <v>n</v>
      </c>
      <c r="I25" t="str">
        <f>IF(AnalizzatoWin!Q25&gt;40,"y","n")</f>
        <v>n</v>
      </c>
    </row>
    <row r="26" spans="1:9" ht="60" x14ac:dyDescent="0.25">
      <c r="A26" s="9" t="s">
        <v>50</v>
      </c>
      <c r="B26" t="str">
        <f>IF(AnalizzatoWin!J26&gt;40,"y","n")</f>
        <v>n</v>
      </c>
      <c r="C26" t="str">
        <f>IF(AnalizzatoWin!K26&gt;40,"y","n")</f>
        <v>n</v>
      </c>
      <c r="D26" t="str">
        <f>IF(AnalizzatoWin!L26&gt;40,"y","n")</f>
        <v>n</v>
      </c>
      <c r="E26" t="str">
        <f>IF(AnalizzatoWin!M26&gt;40,"y","n")</f>
        <v>n</v>
      </c>
      <c r="F26" t="str">
        <f>IF(AnalizzatoWin!N26&gt;40,"y","n")</f>
        <v>y</v>
      </c>
      <c r="G26" t="str">
        <f>IF(AnalizzatoWin!O26&gt;40,"y","n")</f>
        <v>n</v>
      </c>
      <c r="H26" t="str">
        <f>IF(AnalizzatoWin!P26&gt;40,"y","n")</f>
        <v>n</v>
      </c>
      <c r="I26" t="str">
        <f>IF(AnalizzatoWin!Q26&gt;40,"y","n")</f>
        <v>n</v>
      </c>
    </row>
    <row r="27" spans="1:9" ht="375" x14ac:dyDescent="0.25">
      <c r="A27" s="9" t="s">
        <v>52</v>
      </c>
      <c r="B27" t="str">
        <f>IF(AnalizzatoWin!J27&gt;40,"y","n")</f>
        <v>n</v>
      </c>
      <c r="C27" t="str">
        <f>IF(AnalizzatoWin!K27&gt;40,"y","n")</f>
        <v>n</v>
      </c>
      <c r="D27" t="str">
        <f>IF(AnalizzatoWin!L27&gt;40,"y","n")</f>
        <v>n</v>
      </c>
      <c r="E27" t="str">
        <f>IF(AnalizzatoWin!M27&gt;40,"y","n")</f>
        <v>n</v>
      </c>
      <c r="F27" t="str">
        <f>IF(AnalizzatoWin!N27&gt;40,"y","n")</f>
        <v>n</v>
      </c>
      <c r="G27" t="str">
        <f>IF(AnalizzatoWin!O27&gt;40,"y","n")</f>
        <v>n</v>
      </c>
      <c r="H27" t="str">
        <f>IF(AnalizzatoWin!P27&gt;40,"y","n")</f>
        <v>n</v>
      </c>
      <c r="I27" t="str">
        <f>IF(AnalizzatoWin!Q27&gt;40,"y","n")</f>
        <v>n</v>
      </c>
    </row>
    <row r="28" spans="1:9" ht="150" x14ac:dyDescent="0.25">
      <c r="A28" s="9" t="s">
        <v>54</v>
      </c>
      <c r="B28" t="str">
        <f>IF(AnalizzatoWin!J28&gt;40,"y","n")</f>
        <v>n</v>
      </c>
      <c r="C28" t="str">
        <f>IF(AnalizzatoWin!K28&gt;40,"y","n")</f>
        <v>n</v>
      </c>
      <c r="D28" t="str">
        <f>IF(AnalizzatoWin!L28&gt;40,"y","n")</f>
        <v>n</v>
      </c>
      <c r="E28" t="str">
        <f>IF(AnalizzatoWin!M28&gt;40,"y","n")</f>
        <v>n</v>
      </c>
      <c r="F28" t="str">
        <f>IF(AnalizzatoWin!N28&gt;40,"y","n")</f>
        <v>y</v>
      </c>
      <c r="G28" t="str">
        <f>IF(AnalizzatoWin!O28&gt;40,"y","n")</f>
        <v>n</v>
      </c>
      <c r="H28" t="str">
        <f>IF(AnalizzatoWin!P28&gt;40,"y","n")</f>
        <v>n</v>
      </c>
      <c r="I28" t="str">
        <f>IF(AnalizzatoWin!Q28&gt;40,"y","n")</f>
        <v>n</v>
      </c>
    </row>
    <row r="29" spans="1:9" ht="30" x14ac:dyDescent="0.25">
      <c r="A29" s="9" t="s">
        <v>56</v>
      </c>
      <c r="B29" t="str">
        <f>IF(AnalizzatoWin!J29&gt;40,"y","n")</f>
        <v>n</v>
      </c>
      <c r="C29" t="str">
        <f>IF(AnalizzatoWin!K29&gt;40,"y","n")</f>
        <v>n</v>
      </c>
      <c r="D29" t="str">
        <f>IF(AnalizzatoWin!L29&gt;40,"y","n")</f>
        <v>n</v>
      </c>
      <c r="E29" t="str">
        <f>IF(AnalizzatoWin!M29&gt;40,"y","n")</f>
        <v>n</v>
      </c>
      <c r="F29" t="str">
        <f>IF(AnalizzatoWin!N29&gt;40,"y","n")</f>
        <v>y</v>
      </c>
      <c r="G29" t="str">
        <f>IF(AnalizzatoWin!O29&gt;40,"y","n")</f>
        <v>n</v>
      </c>
      <c r="H29" t="str">
        <f>IF(AnalizzatoWin!P29&gt;40,"y","n")</f>
        <v>n</v>
      </c>
      <c r="I29" t="str">
        <f>IF(AnalizzatoWin!Q29&gt;40,"y","n")</f>
        <v>n</v>
      </c>
    </row>
    <row r="30" spans="1:9" ht="45" x14ac:dyDescent="0.25">
      <c r="A30" s="9" t="s">
        <v>58</v>
      </c>
      <c r="B30" t="str">
        <f>IF(AnalizzatoWin!J30&gt;40,"y","n")</f>
        <v>n</v>
      </c>
      <c r="C30" t="str">
        <f>IF(AnalizzatoWin!K30&gt;40,"y","n")</f>
        <v>n</v>
      </c>
      <c r="D30" t="str">
        <f>IF(AnalizzatoWin!L30&gt;40,"y","n")</f>
        <v>n</v>
      </c>
      <c r="E30" t="str">
        <f>IF(AnalizzatoWin!M30&gt;40,"y","n")</f>
        <v>n</v>
      </c>
      <c r="F30" t="str">
        <f>IF(AnalizzatoWin!N30&gt;40,"y","n")</f>
        <v>y</v>
      </c>
      <c r="G30" t="str">
        <f>IF(AnalizzatoWin!O30&gt;40,"y","n")</f>
        <v>n</v>
      </c>
      <c r="H30" t="str">
        <f>IF(AnalizzatoWin!P30&gt;40,"y","n")</f>
        <v>n</v>
      </c>
      <c r="I30" t="str">
        <f>IF(AnalizzatoWin!Q30&gt;40,"y","n")</f>
        <v>n</v>
      </c>
    </row>
    <row r="31" spans="1:9" ht="105" x14ac:dyDescent="0.25">
      <c r="A31" s="9" t="s">
        <v>60</v>
      </c>
      <c r="B31" t="str">
        <f>IF(AnalizzatoWin!J31&gt;40,"y","n")</f>
        <v>n</v>
      </c>
      <c r="C31" t="str">
        <f>IF(AnalizzatoWin!K31&gt;40,"y","n")</f>
        <v>n</v>
      </c>
      <c r="D31" t="str">
        <f>IF(AnalizzatoWin!L31&gt;40,"y","n")</f>
        <v>n</v>
      </c>
      <c r="E31" t="str">
        <f>IF(AnalizzatoWin!M31&gt;40,"y","n")</f>
        <v>n</v>
      </c>
      <c r="F31" t="str">
        <f>IF(AnalizzatoWin!N31&gt;40,"y","n")</f>
        <v>y</v>
      </c>
      <c r="G31" t="str">
        <f>IF(AnalizzatoWin!O31&gt;40,"y","n")</f>
        <v>n</v>
      </c>
      <c r="H31" t="str">
        <f>IF(AnalizzatoWin!P31&gt;40,"y","n")</f>
        <v>n</v>
      </c>
      <c r="I31" t="str">
        <f>IF(AnalizzatoWin!Q31&gt;40,"y","n")</f>
        <v>n</v>
      </c>
    </row>
    <row r="32" spans="1:9" ht="90" x14ac:dyDescent="0.25">
      <c r="A32" s="9" t="s">
        <v>62</v>
      </c>
      <c r="B32" t="str">
        <f>IF(AnalizzatoWin!J32&gt;40,"y","n")</f>
        <v>n</v>
      </c>
      <c r="C32" t="str">
        <f>IF(AnalizzatoWin!K32&gt;40,"y","n")</f>
        <v>n</v>
      </c>
      <c r="D32" t="str">
        <f>IF(AnalizzatoWin!L32&gt;40,"y","n")</f>
        <v>n</v>
      </c>
      <c r="E32" t="str">
        <f>IF(AnalizzatoWin!M32&gt;40,"y","n")</f>
        <v>n</v>
      </c>
      <c r="F32" t="str">
        <f>IF(AnalizzatoWin!N32&gt;40,"y","n")</f>
        <v>y</v>
      </c>
      <c r="G32" t="str">
        <f>IF(AnalizzatoWin!O32&gt;40,"y","n")</f>
        <v>n</v>
      </c>
      <c r="H32" t="str">
        <f>IF(AnalizzatoWin!P32&gt;40,"y","n")</f>
        <v>n</v>
      </c>
      <c r="I32" t="str">
        <f>IF(AnalizzatoWin!Q32&gt;40,"y","n")</f>
        <v>n</v>
      </c>
    </row>
    <row r="33" spans="1:9" ht="30" x14ac:dyDescent="0.25">
      <c r="A33" s="9" t="s">
        <v>64</v>
      </c>
      <c r="B33" t="str">
        <f>IF(AnalizzatoWin!J33&gt;40,"y","n")</f>
        <v>n</v>
      </c>
      <c r="C33" t="str">
        <f>IF(AnalizzatoWin!K33&gt;40,"y","n")</f>
        <v>n</v>
      </c>
      <c r="D33" t="str">
        <f>IF(AnalizzatoWin!L33&gt;40,"y","n")</f>
        <v>n</v>
      </c>
      <c r="E33" t="str">
        <f>IF(AnalizzatoWin!M33&gt;40,"y","n")</f>
        <v>n</v>
      </c>
      <c r="F33" t="str">
        <f>IF(AnalizzatoWin!N33&gt;40,"y","n")</f>
        <v>y</v>
      </c>
      <c r="G33" t="str">
        <f>IF(AnalizzatoWin!O33&gt;40,"y","n")</f>
        <v>n</v>
      </c>
      <c r="H33" t="str">
        <f>IF(AnalizzatoWin!P33&gt;40,"y","n")</f>
        <v>n</v>
      </c>
      <c r="I33" t="str">
        <f>IF(AnalizzatoWin!Q33&gt;40,"y","n")</f>
        <v>n</v>
      </c>
    </row>
    <row r="34" spans="1:9" ht="60" x14ac:dyDescent="0.25">
      <c r="A34" s="9" t="s">
        <v>66</v>
      </c>
      <c r="B34" t="str">
        <f>IF(AnalizzatoWin!J34&gt;40,"y","n")</f>
        <v>n</v>
      </c>
      <c r="C34" t="str">
        <f>IF(AnalizzatoWin!K34&gt;40,"y","n")</f>
        <v>n</v>
      </c>
      <c r="D34" t="str">
        <f>IF(AnalizzatoWin!L34&gt;40,"y","n")</f>
        <v>n</v>
      </c>
      <c r="E34" t="str">
        <f>IF(AnalizzatoWin!M34&gt;40,"y","n")</f>
        <v>n</v>
      </c>
      <c r="F34" t="str">
        <f>IF(AnalizzatoWin!N34&gt;40,"y","n")</f>
        <v>y</v>
      </c>
      <c r="G34" t="str">
        <f>IF(AnalizzatoWin!O34&gt;40,"y","n")</f>
        <v>n</v>
      </c>
      <c r="H34" t="str">
        <f>IF(AnalizzatoWin!P34&gt;40,"y","n")</f>
        <v>n</v>
      </c>
      <c r="I34" t="str">
        <f>IF(AnalizzatoWin!Q34&gt;40,"y","n")</f>
        <v>n</v>
      </c>
    </row>
    <row r="35" spans="1:9" ht="75" x14ac:dyDescent="0.25">
      <c r="A35" s="9" t="s">
        <v>68</v>
      </c>
      <c r="B35" t="str">
        <f>IF(AnalizzatoWin!J35&gt;40,"y","n")</f>
        <v>n</v>
      </c>
      <c r="C35" t="str">
        <f>IF(AnalizzatoWin!K35&gt;40,"y","n")</f>
        <v>n</v>
      </c>
      <c r="D35" t="str">
        <f>IF(AnalizzatoWin!L35&gt;40,"y","n")</f>
        <v>n</v>
      </c>
      <c r="E35" t="str">
        <f>IF(AnalizzatoWin!M35&gt;40,"y","n")</f>
        <v>n</v>
      </c>
      <c r="F35" t="str">
        <f>IF(AnalizzatoWin!N35&gt;40,"y","n")</f>
        <v>y</v>
      </c>
      <c r="G35" t="str">
        <f>IF(AnalizzatoWin!O35&gt;40,"y","n")</f>
        <v>n</v>
      </c>
      <c r="H35" t="str">
        <f>IF(AnalizzatoWin!P35&gt;40,"y","n")</f>
        <v>n</v>
      </c>
      <c r="I35" t="str">
        <f>IF(AnalizzatoWin!Q35&gt;40,"y","n")</f>
        <v>n</v>
      </c>
    </row>
    <row r="36" spans="1:9" ht="60" x14ac:dyDescent="0.25">
      <c r="A36" s="9" t="s">
        <v>70</v>
      </c>
      <c r="B36" t="str">
        <f>IF(AnalizzatoWin!J36&gt;40,"y","n")</f>
        <v>n</v>
      </c>
      <c r="C36" t="str">
        <f>IF(AnalizzatoWin!K36&gt;40,"y","n")</f>
        <v>n</v>
      </c>
      <c r="D36" t="str">
        <f>IF(AnalizzatoWin!L36&gt;40,"y","n")</f>
        <v>n</v>
      </c>
      <c r="E36" t="str">
        <f>IF(AnalizzatoWin!M36&gt;40,"y","n")</f>
        <v>n</v>
      </c>
      <c r="F36" t="str">
        <f>IF(AnalizzatoWin!N36&gt;40,"y","n")</f>
        <v>y</v>
      </c>
      <c r="G36" t="str">
        <f>IF(AnalizzatoWin!O36&gt;40,"y","n")</f>
        <v>n</v>
      </c>
      <c r="H36" t="str">
        <f>IF(AnalizzatoWin!P36&gt;40,"y","n")</f>
        <v>n</v>
      </c>
      <c r="I36" t="str">
        <f>IF(AnalizzatoWin!Q36&gt;40,"y","n")</f>
        <v>n</v>
      </c>
    </row>
    <row r="37" spans="1:9" ht="210" x14ac:dyDescent="0.25">
      <c r="A37" s="9" t="s">
        <v>72</v>
      </c>
      <c r="B37" t="str">
        <f>IF(AnalizzatoWin!J37&gt;40,"y","n")</f>
        <v>y</v>
      </c>
      <c r="C37" t="str">
        <f>IF(AnalizzatoWin!K37&gt;40,"y","n")</f>
        <v>n</v>
      </c>
      <c r="D37" t="str">
        <f>IF(AnalizzatoWin!L37&gt;40,"y","n")</f>
        <v>n</v>
      </c>
      <c r="E37" t="str">
        <f>IF(AnalizzatoWin!M37&gt;40,"y","n")</f>
        <v>n</v>
      </c>
      <c r="F37" t="str">
        <f>IF(AnalizzatoWin!N37&gt;40,"y","n")</f>
        <v>n</v>
      </c>
      <c r="G37" t="str">
        <f>IF(AnalizzatoWin!O37&gt;40,"y","n")</f>
        <v>n</v>
      </c>
      <c r="H37" t="str">
        <f>IF(AnalizzatoWin!P37&gt;40,"y","n")</f>
        <v>n</v>
      </c>
      <c r="I37" t="str">
        <f>IF(AnalizzatoWin!Q37&gt;40,"y","n")</f>
        <v>n</v>
      </c>
    </row>
    <row r="38" spans="1:9" ht="90" x14ac:dyDescent="0.25">
      <c r="A38" s="9" t="s">
        <v>74</v>
      </c>
      <c r="B38" t="str">
        <f>IF(AnalizzatoWin!J38&gt;40,"y","n")</f>
        <v>n</v>
      </c>
      <c r="C38" t="str">
        <f>IF(AnalizzatoWin!K38&gt;40,"y","n")</f>
        <v>n</v>
      </c>
      <c r="D38" t="str">
        <f>IF(AnalizzatoWin!L38&gt;40,"y","n")</f>
        <v>n</v>
      </c>
      <c r="E38" t="str">
        <f>IF(AnalizzatoWin!M38&gt;40,"y","n")</f>
        <v>n</v>
      </c>
      <c r="F38" t="str">
        <f>IF(AnalizzatoWin!N38&gt;40,"y","n")</f>
        <v>y</v>
      </c>
      <c r="G38" t="str">
        <f>IF(AnalizzatoWin!O38&gt;40,"y","n")</f>
        <v>n</v>
      </c>
      <c r="H38" t="str">
        <f>IF(AnalizzatoWin!P38&gt;40,"y","n")</f>
        <v>n</v>
      </c>
      <c r="I38" t="str">
        <f>IF(AnalizzatoWin!Q38&gt;40,"y","n")</f>
        <v>n</v>
      </c>
    </row>
    <row r="39" spans="1:9" ht="45" x14ac:dyDescent="0.25">
      <c r="A39" s="9" t="s">
        <v>76</v>
      </c>
      <c r="B39" t="str">
        <f>IF(AnalizzatoWin!J39&gt;40,"y","n")</f>
        <v>n</v>
      </c>
      <c r="C39" t="str">
        <f>IF(AnalizzatoWin!K39&gt;40,"y","n")</f>
        <v>n</v>
      </c>
      <c r="D39" t="str">
        <f>IF(AnalizzatoWin!L39&gt;40,"y","n")</f>
        <v>n</v>
      </c>
      <c r="E39" t="str">
        <f>IF(AnalizzatoWin!M39&gt;40,"y","n")</f>
        <v>n</v>
      </c>
      <c r="F39" t="str">
        <f>IF(AnalizzatoWin!N39&gt;40,"y","n")</f>
        <v>n</v>
      </c>
      <c r="G39" t="str">
        <f>IF(AnalizzatoWin!O39&gt;40,"y","n")</f>
        <v>n</v>
      </c>
      <c r="H39" t="str">
        <f>IF(AnalizzatoWin!P39&gt;40,"y","n")</f>
        <v>n</v>
      </c>
      <c r="I39" t="str">
        <f>IF(AnalizzatoWin!Q39&gt;40,"y","n")</f>
        <v>n</v>
      </c>
    </row>
    <row r="40" spans="1:9" ht="105" x14ac:dyDescent="0.25">
      <c r="A40" s="9" t="s">
        <v>78</v>
      </c>
      <c r="B40" t="str">
        <f>IF(AnalizzatoWin!J40&gt;40,"y","n")</f>
        <v>n</v>
      </c>
      <c r="C40" t="str">
        <f>IF(AnalizzatoWin!K40&gt;40,"y","n")</f>
        <v>n</v>
      </c>
      <c r="D40" t="str">
        <f>IF(AnalizzatoWin!L40&gt;40,"y","n")</f>
        <v>n</v>
      </c>
      <c r="E40" t="str">
        <f>IF(AnalizzatoWin!M40&gt;40,"y","n")</f>
        <v>n</v>
      </c>
      <c r="F40" t="str">
        <f>IF(AnalizzatoWin!N40&gt;40,"y","n")</f>
        <v>y</v>
      </c>
      <c r="G40" t="str">
        <f>IF(AnalizzatoWin!O40&gt;40,"y","n")</f>
        <v>n</v>
      </c>
      <c r="H40" t="str">
        <f>IF(AnalizzatoWin!P40&gt;40,"y","n")</f>
        <v>n</v>
      </c>
      <c r="I40" t="str">
        <f>IF(AnalizzatoWin!Q40&gt;40,"y","n")</f>
        <v>n</v>
      </c>
    </row>
    <row r="41" spans="1:9" ht="90" x14ac:dyDescent="0.25">
      <c r="A41" s="9" t="s">
        <v>80</v>
      </c>
      <c r="B41" t="str">
        <f>IF(AnalizzatoWin!J41&gt;40,"y","n")</f>
        <v>n</v>
      </c>
      <c r="C41" t="str">
        <f>IF(AnalizzatoWin!K41&gt;40,"y","n")</f>
        <v>n</v>
      </c>
      <c r="D41" t="str">
        <f>IF(AnalizzatoWin!L41&gt;40,"y","n")</f>
        <v>n</v>
      </c>
      <c r="E41" t="str">
        <f>IF(AnalizzatoWin!M41&gt;40,"y","n")</f>
        <v>n</v>
      </c>
      <c r="F41" t="str">
        <f>IF(AnalizzatoWin!N41&gt;40,"y","n")</f>
        <v>y</v>
      </c>
      <c r="G41" t="str">
        <f>IF(AnalizzatoWin!O41&gt;40,"y","n")</f>
        <v>n</v>
      </c>
      <c r="H41" t="str">
        <f>IF(AnalizzatoWin!P41&gt;40,"y","n")</f>
        <v>n</v>
      </c>
      <c r="I41" t="str">
        <f>IF(AnalizzatoWin!Q41&gt;40,"y","n")</f>
        <v>n</v>
      </c>
    </row>
    <row r="42" spans="1:9" ht="60" x14ac:dyDescent="0.25">
      <c r="A42" s="9" t="s">
        <v>82</v>
      </c>
      <c r="B42" t="str">
        <f>IF(AnalizzatoWin!J42&gt;40,"y","n")</f>
        <v>n</v>
      </c>
      <c r="C42" t="str">
        <f>IF(AnalizzatoWin!K42&gt;40,"y","n")</f>
        <v>n</v>
      </c>
      <c r="D42" t="str">
        <f>IF(AnalizzatoWin!L42&gt;40,"y","n")</f>
        <v>n</v>
      </c>
      <c r="E42" t="str">
        <f>IF(AnalizzatoWin!M42&gt;40,"y","n")</f>
        <v>n</v>
      </c>
      <c r="F42" t="str">
        <f>IF(AnalizzatoWin!N42&gt;40,"y","n")</f>
        <v>y</v>
      </c>
      <c r="G42" t="str">
        <f>IF(AnalizzatoWin!O42&gt;40,"y","n")</f>
        <v>n</v>
      </c>
      <c r="H42" t="str">
        <f>IF(AnalizzatoWin!P42&gt;40,"y","n")</f>
        <v>n</v>
      </c>
      <c r="I42" t="str">
        <f>IF(AnalizzatoWin!Q42&gt;40,"y","n")</f>
        <v>n</v>
      </c>
    </row>
    <row r="43" spans="1:9" ht="45" x14ac:dyDescent="0.25">
      <c r="A43" s="9" t="s">
        <v>84</v>
      </c>
      <c r="B43" t="str">
        <f>IF(AnalizzatoWin!J43&gt;40,"y","n")</f>
        <v>n</v>
      </c>
      <c r="C43" t="str">
        <f>IF(AnalizzatoWin!K43&gt;40,"y","n")</f>
        <v>n</v>
      </c>
      <c r="D43" t="str">
        <f>IF(AnalizzatoWin!L43&gt;40,"y","n")</f>
        <v>n</v>
      </c>
      <c r="E43" t="str">
        <f>IF(AnalizzatoWin!M43&gt;40,"y","n")</f>
        <v>n</v>
      </c>
      <c r="F43" t="str">
        <f>IF(AnalizzatoWin!N43&gt;40,"y","n")</f>
        <v>y</v>
      </c>
      <c r="G43" t="str">
        <f>IF(AnalizzatoWin!O43&gt;40,"y","n")</f>
        <v>n</v>
      </c>
      <c r="H43" t="str">
        <f>IF(AnalizzatoWin!P43&gt;40,"y","n")</f>
        <v>n</v>
      </c>
      <c r="I43" t="str">
        <f>IF(AnalizzatoWin!Q43&gt;40,"y","n")</f>
        <v>n</v>
      </c>
    </row>
    <row r="44" spans="1:9" ht="60" x14ac:dyDescent="0.25">
      <c r="A44" s="9" t="s">
        <v>86</v>
      </c>
      <c r="B44" t="str">
        <f>IF(AnalizzatoWin!J44&gt;40,"y","n")</f>
        <v>y</v>
      </c>
      <c r="C44" t="str">
        <f>IF(AnalizzatoWin!K44&gt;40,"y","n")</f>
        <v>n</v>
      </c>
      <c r="D44" t="str">
        <f>IF(AnalizzatoWin!L44&gt;40,"y","n")</f>
        <v>n</v>
      </c>
      <c r="E44" t="str">
        <f>IF(AnalizzatoWin!M44&gt;40,"y","n")</f>
        <v>n</v>
      </c>
      <c r="F44" t="str">
        <f>IF(AnalizzatoWin!N44&gt;40,"y","n")</f>
        <v>n</v>
      </c>
      <c r="G44" t="str">
        <f>IF(AnalizzatoWin!O44&gt;40,"y","n")</f>
        <v>n</v>
      </c>
      <c r="H44" t="str">
        <f>IF(AnalizzatoWin!P44&gt;40,"y","n")</f>
        <v>n</v>
      </c>
      <c r="I44" t="str">
        <f>IF(AnalizzatoWin!Q44&gt;40,"y","n")</f>
        <v>n</v>
      </c>
    </row>
    <row r="45" spans="1:9" ht="45" x14ac:dyDescent="0.25">
      <c r="A45" s="9" t="s">
        <v>88</v>
      </c>
      <c r="B45" t="str">
        <f>IF(AnalizzatoWin!J45&gt;40,"y","n")</f>
        <v>n</v>
      </c>
      <c r="C45" t="str">
        <f>IF(AnalizzatoWin!K45&gt;40,"y","n")</f>
        <v>n</v>
      </c>
      <c r="D45" t="str">
        <f>IF(AnalizzatoWin!L45&gt;40,"y","n")</f>
        <v>n</v>
      </c>
      <c r="E45" t="str">
        <f>IF(AnalizzatoWin!M45&gt;40,"y","n")</f>
        <v>n</v>
      </c>
      <c r="F45" t="str">
        <f>IF(AnalizzatoWin!N45&gt;40,"y","n")</f>
        <v>y</v>
      </c>
      <c r="G45" t="str">
        <f>IF(AnalizzatoWin!O45&gt;40,"y","n")</f>
        <v>n</v>
      </c>
      <c r="H45" t="str">
        <f>IF(AnalizzatoWin!P45&gt;40,"y","n")</f>
        <v>n</v>
      </c>
      <c r="I45" t="str">
        <f>IF(AnalizzatoWin!Q45&gt;40,"y","n")</f>
        <v>n</v>
      </c>
    </row>
    <row r="46" spans="1:9" ht="90" x14ac:dyDescent="0.25">
      <c r="A46" s="9" t="s">
        <v>90</v>
      </c>
      <c r="B46" t="str">
        <f>IF(AnalizzatoWin!J46&gt;40,"y","n")</f>
        <v>n</v>
      </c>
      <c r="C46" t="str">
        <f>IF(AnalizzatoWin!K46&gt;40,"y","n")</f>
        <v>n</v>
      </c>
      <c r="D46" t="str">
        <f>IF(AnalizzatoWin!L46&gt;40,"y","n")</f>
        <v>n</v>
      </c>
      <c r="E46" t="str">
        <f>IF(AnalizzatoWin!M46&gt;40,"y","n")</f>
        <v>n</v>
      </c>
      <c r="F46" t="str">
        <f>IF(AnalizzatoWin!N46&gt;40,"y","n")</f>
        <v>n</v>
      </c>
      <c r="G46" t="str">
        <f>IF(AnalizzatoWin!O46&gt;40,"y","n")</f>
        <v>n</v>
      </c>
      <c r="H46" t="str">
        <f>IF(AnalizzatoWin!P46&gt;40,"y","n")</f>
        <v>y</v>
      </c>
      <c r="I46" t="str">
        <f>IF(AnalizzatoWin!Q46&gt;40,"y","n")</f>
        <v>n</v>
      </c>
    </row>
    <row r="47" spans="1:9" ht="45" x14ac:dyDescent="0.25">
      <c r="A47" s="9" t="s">
        <v>92</v>
      </c>
      <c r="B47" t="str">
        <f>IF(AnalizzatoWin!J47&gt;40,"y","n")</f>
        <v>n</v>
      </c>
      <c r="C47" t="str">
        <f>IF(AnalizzatoWin!K47&gt;40,"y","n")</f>
        <v>n</v>
      </c>
      <c r="D47" t="str">
        <f>IF(AnalizzatoWin!L47&gt;40,"y","n")</f>
        <v>n</v>
      </c>
      <c r="E47" t="str">
        <f>IF(AnalizzatoWin!M47&gt;40,"y","n")</f>
        <v>n</v>
      </c>
      <c r="F47" t="str">
        <f>IF(AnalizzatoWin!N47&gt;40,"y","n")</f>
        <v>n</v>
      </c>
      <c r="G47" t="str">
        <f>IF(AnalizzatoWin!O47&gt;40,"y","n")</f>
        <v>n</v>
      </c>
      <c r="H47" t="str">
        <f>IF(AnalizzatoWin!P47&gt;40,"y","n")</f>
        <v>y</v>
      </c>
      <c r="I47" t="str">
        <f>IF(AnalizzatoWin!Q47&gt;40,"y","n")</f>
        <v>n</v>
      </c>
    </row>
    <row r="48" spans="1:9" ht="60" x14ac:dyDescent="0.25">
      <c r="A48" s="9" t="s">
        <v>94</v>
      </c>
      <c r="B48" t="str">
        <f>IF(AnalizzatoWin!J48&gt;40,"y","n")</f>
        <v>n</v>
      </c>
      <c r="C48" t="str">
        <f>IF(AnalizzatoWin!K48&gt;40,"y","n")</f>
        <v>n</v>
      </c>
      <c r="D48" t="str">
        <f>IF(AnalizzatoWin!L48&gt;40,"y","n")</f>
        <v>n</v>
      </c>
      <c r="E48" t="str">
        <f>IF(AnalizzatoWin!M48&gt;40,"y","n")</f>
        <v>n</v>
      </c>
      <c r="F48" t="str">
        <f>IF(AnalizzatoWin!N48&gt;40,"y","n")</f>
        <v>y</v>
      </c>
      <c r="G48" t="str">
        <f>IF(AnalizzatoWin!O48&gt;40,"y","n")</f>
        <v>n</v>
      </c>
      <c r="H48" t="str">
        <f>IF(AnalizzatoWin!P48&gt;40,"y","n")</f>
        <v>n</v>
      </c>
      <c r="I48" t="str">
        <f>IF(AnalizzatoWin!Q48&gt;40,"y","n")</f>
        <v>n</v>
      </c>
    </row>
    <row r="49" spans="1:9" ht="45" x14ac:dyDescent="0.25">
      <c r="A49" s="9" t="s">
        <v>96</v>
      </c>
      <c r="B49" t="str">
        <f>IF(AnalizzatoWin!J49&gt;40,"y","n")</f>
        <v>n</v>
      </c>
      <c r="C49" t="str">
        <f>IF(AnalizzatoWin!K49&gt;40,"y","n")</f>
        <v>n</v>
      </c>
      <c r="D49" t="str">
        <f>IF(AnalizzatoWin!L49&gt;40,"y","n")</f>
        <v>n</v>
      </c>
      <c r="E49" t="str">
        <f>IF(AnalizzatoWin!M49&gt;40,"y","n")</f>
        <v>n</v>
      </c>
      <c r="F49" t="str">
        <f>IF(AnalizzatoWin!N49&gt;40,"y","n")</f>
        <v>y</v>
      </c>
      <c r="G49" t="str">
        <f>IF(AnalizzatoWin!O49&gt;40,"y","n")</f>
        <v>n</v>
      </c>
      <c r="H49" t="str">
        <f>IF(AnalizzatoWin!P49&gt;40,"y","n")</f>
        <v>n</v>
      </c>
      <c r="I49" t="str">
        <f>IF(AnalizzatoWin!Q49&gt;40,"y","n")</f>
        <v>n</v>
      </c>
    </row>
    <row r="50" spans="1:9" ht="45" x14ac:dyDescent="0.25">
      <c r="A50" s="9" t="s">
        <v>98</v>
      </c>
      <c r="B50" t="str">
        <f>IF(AnalizzatoWin!J50&gt;40,"y","n")</f>
        <v>n</v>
      </c>
      <c r="C50" t="str">
        <f>IF(AnalizzatoWin!K50&gt;40,"y","n")</f>
        <v>n</v>
      </c>
      <c r="D50" t="str">
        <f>IF(AnalizzatoWin!L50&gt;40,"y","n")</f>
        <v>n</v>
      </c>
      <c r="E50" t="str">
        <f>IF(AnalizzatoWin!M50&gt;40,"y","n")</f>
        <v>n</v>
      </c>
      <c r="F50" t="str">
        <f>IF(AnalizzatoWin!N50&gt;40,"y","n")</f>
        <v>y</v>
      </c>
      <c r="G50" t="str">
        <f>IF(AnalizzatoWin!O50&gt;40,"y","n")</f>
        <v>n</v>
      </c>
      <c r="H50" t="str">
        <f>IF(AnalizzatoWin!P50&gt;40,"y","n")</f>
        <v>n</v>
      </c>
      <c r="I50" t="str">
        <f>IF(AnalizzatoWin!Q50&gt;40,"y","n")</f>
        <v>n</v>
      </c>
    </row>
    <row r="51" spans="1:9" ht="105" x14ac:dyDescent="0.25">
      <c r="A51" s="9" t="s">
        <v>100</v>
      </c>
      <c r="B51" t="str">
        <f>IF(AnalizzatoWin!J51&gt;40,"y","n")</f>
        <v>n</v>
      </c>
      <c r="C51" t="str">
        <f>IF(AnalizzatoWin!K51&gt;40,"y","n")</f>
        <v>n</v>
      </c>
      <c r="D51" t="str">
        <f>IF(AnalizzatoWin!L51&gt;40,"y","n")</f>
        <v>n</v>
      </c>
      <c r="E51" t="str">
        <f>IF(AnalizzatoWin!M51&gt;40,"y","n")</f>
        <v>n</v>
      </c>
      <c r="F51" t="str">
        <f>IF(AnalizzatoWin!N51&gt;40,"y","n")</f>
        <v>y</v>
      </c>
      <c r="G51" t="str">
        <f>IF(AnalizzatoWin!O51&gt;40,"y","n")</f>
        <v>n</v>
      </c>
      <c r="H51" t="str">
        <f>IF(AnalizzatoWin!P51&gt;40,"y","n")</f>
        <v>n</v>
      </c>
      <c r="I51" t="str">
        <f>IF(AnalizzatoWin!Q51&gt;40,"y","n")</f>
        <v>n</v>
      </c>
    </row>
    <row r="52" spans="1:9" ht="60" x14ac:dyDescent="0.25">
      <c r="A52" s="9" t="s">
        <v>102</v>
      </c>
      <c r="B52" t="str">
        <f>IF(AnalizzatoWin!J52&gt;40,"y","n")</f>
        <v>n</v>
      </c>
      <c r="C52" t="str">
        <f>IF(AnalizzatoWin!K52&gt;40,"y","n")</f>
        <v>n</v>
      </c>
      <c r="D52" t="str">
        <f>IF(AnalizzatoWin!L52&gt;40,"y","n")</f>
        <v>y</v>
      </c>
      <c r="E52" t="str">
        <f>IF(AnalizzatoWin!M52&gt;40,"y","n")</f>
        <v>n</v>
      </c>
      <c r="F52" t="str">
        <f>IF(AnalizzatoWin!N52&gt;40,"y","n")</f>
        <v>n</v>
      </c>
      <c r="G52" t="str">
        <f>IF(AnalizzatoWin!O52&gt;40,"y","n")</f>
        <v>n</v>
      </c>
      <c r="H52" t="str">
        <f>IF(AnalizzatoWin!P52&gt;40,"y","n")</f>
        <v>n</v>
      </c>
      <c r="I52" t="str">
        <f>IF(AnalizzatoWin!Q52&gt;40,"y","n")</f>
        <v>n</v>
      </c>
    </row>
    <row r="53" spans="1:9" ht="45" x14ac:dyDescent="0.25">
      <c r="A53" s="9" t="s">
        <v>104</v>
      </c>
      <c r="B53" t="str">
        <f>IF(AnalizzatoWin!J53&gt;40,"y","n")</f>
        <v>n</v>
      </c>
      <c r="C53" t="str">
        <f>IF(AnalizzatoWin!K53&gt;40,"y","n")</f>
        <v>n</v>
      </c>
      <c r="D53" t="str">
        <f>IF(AnalizzatoWin!L53&gt;40,"y","n")</f>
        <v>n</v>
      </c>
      <c r="E53" t="str">
        <f>IF(AnalizzatoWin!M53&gt;40,"y","n")</f>
        <v>n</v>
      </c>
      <c r="F53" t="str">
        <f>IF(AnalizzatoWin!N53&gt;40,"y","n")</f>
        <v>n</v>
      </c>
      <c r="G53" t="str">
        <f>IF(AnalizzatoWin!O53&gt;40,"y","n")</f>
        <v>n</v>
      </c>
      <c r="H53" t="str">
        <f>IF(AnalizzatoWin!P53&gt;40,"y","n")</f>
        <v>n</v>
      </c>
      <c r="I53" t="str">
        <f>IF(AnalizzatoWin!Q53&gt;40,"y","n")</f>
        <v>n</v>
      </c>
    </row>
    <row r="54" spans="1:9" ht="45" x14ac:dyDescent="0.25">
      <c r="A54" s="9" t="s">
        <v>106</v>
      </c>
      <c r="B54" t="str">
        <f>IF(AnalizzatoWin!J54&gt;40,"y","n")</f>
        <v>y</v>
      </c>
      <c r="C54" t="str">
        <f>IF(AnalizzatoWin!K54&gt;40,"y","n")</f>
        <v>n</v>
      </c>
      <c r="D54" t="str">
        <f>IF(AnalizzatoWin!L54&gt;40,"y","n")</f>
        <v>n</v>
      </c>
      <c r="E54" t="str">
        <f>IF(AnalizzatoWin!M54&gt;40,"y","n")</f>
        <v>n</v>
      </c>
      <c r="F54" t="str">
        <f>IF(AnalizzatoWin!N54&gt;40,"y","n")</f>
        <v>n</v>
      </c>
      <c r="G54" t="str">
        <f>IF(AnalizzatoWin!O54&gt;40,"y","n")</f>
        <v>n</v>
      </c>
      <c r="H54" t="str">
        <f>IF(AnalizzatoWin!P54&gt;40,"y","n")</f>
        <v>n</v>
      </c>
      <c r="I54" t="str">
        <f>IF(AnalizzatoWin!Q54&gt;40,"y","n")</f>
        <v>n</v>
      </c>
    </row>
    <row r="55" spans="1:9" ht="45" x14ac:dyDescent="0.25">
      <c r="A55" s="9" t="s">
        <v>108</v>
      </c>
      <c r="B55" t="str">
        <f>IF(AnalizzatoWin!J55&gt;40,"y","n")</f>
        <v>n</v>
      </c>
      <c r="C55" t="str">
        <f>IF(AnalizzatoWin!K55&gt;40,"y","n")</f>
        <v>n</v>
      </c>
      <c r="D55" t="str">
        <f>IF(AnalizzatoWin!L55&gt;40,"y","n")</f>
        <v>n</v>
      </c>
      <c r="E55" t="str">
        <f>IF(AnalizzatoWin!M55&gt;40,"y","n")</f>
        <v>n</v>
      </c>
      <c r="F55" t="str">
        <f>IF(AnalizzatoWin!N55&gt;40,"y","n")</f>
        <v>y</v>
      </c>
      <c r="G55" t="str">
        <f>IF(AnalizzatoWin!O55&gt;40,"y","n")</f>
        <v>n</v>
      </c>
      <c r="H55" t="str">
        <f>IF(AnalizzatoWin!P55&gt;40,"y","n")</f>
        <v>n</v>
      </c>
      <c r="I55" t="str">
        <f>IF(AnalizzatoWin!Q55&gt;40,"y","n")</f>
        <v>n</v>
      </c>
    </row>
    <row r="56" spans="1:9" ht="105" x14ac:dyDescent="0.25">
      <c r="A56" s="9" t="s">
        <v>110</v>
      </c>
      <c r="B56" t="str">
        <f>IF(AnalizzatoWin!J56&gt;40,"y","n")</f>
        <v>n</v>
      </c>
      <c r="C56" t="str">
        <f>IF(AnalizzatoWin!K56&gt;40,"y","n")</f>
        <v>n</v>
      </c>
      <c r="D56" t="str">
        <f>IF(AnalizzatoWin!L56&gt;40,"y","n")</f>
        <v>n</v>
      </c>
      <c r="E56" t="str">
        <f>IF(AnalizzatoWin!M56&gt;40,"y","n")</f>
        <v>n</v>
      </c>
      <c r="F56" t="str">
        <f>IF(AnalizzatoWin!N56&gt;40,"y","n")</f>
        <v>y</v>
      </c>
      <c r="G56" t="str">
        <f>IF(AnalizzatoWin!O56&gt;40,"y","n")</f>
        <v>n</v>
      </c>
      <c r="H56" t="str">
        <f>IF(AnalizzatoWin!P56&gt;40,"y","n")</f>
        <v>n</v>
      </c>
      <c r="I56" t="str">
        <f>IF(AnalizzatoWin!Q56&gt;40,"y","n")</f>
        <v>n</v>
      </c>
    </row>
    <row r="57" spans="1:9" ht="45" x14ac:dyDescent="0.25">
      <c r="A57" s="9" t="s">
        <v>112</v>
      </c>
      <c r="B57" t="str">
        <f>IF(AnalizzatoWin!J57&gt;40,"y","n")</f>
        <v>n</v>
      </c>
      <c r="C57" t="str">
        <f>IF(AnalizzatoWin!K57&gt;40,"y","n")</f>
        <v>n</v>
      </c>
      <c r="D57" t="str">
        <f>IF(AnalizzatoWin!L57&gt;40,"y","n")</f>
        <v>n</v>
      </c>
      <c r="E57" t="str">
        <f>IF(AnalizzatoWin!M57&gt;40,"y","n")</f>
        <v>n</v>
      </c>
      <c r="F57" t="str">
        <f>IF(AnalizzatoWin!N57&gt;40,"y","n")</f>
        <v>n</v>
      </c>
      <c r="G57" t="str">
        <f>IF(AnalizzatoWin!O57&gt;40,"y","n")</f>
        <v>n</v>
      </c>
      <c r="H57" t="str">
        <f>IF(AnalizzatoWin!P57&gt;40,"y","n")</f>
        <v>n</v>
      </c>
      <c r="I57" t="str">
        <f>IF(AnalizzatoWin!Q57&gt;40,"y","n")</f>
        <v>n</v>
      </c>
    </row>
    <row r="58" spans="1:9" ht="105" x14ac:dyDescent="0.25">
      <c r="A58" s="9" t="s">
        <v>114</v>
      </c>
      <c r="B58" t="str">
        <f>IF(AnalizzatoWin!J58&gt;40,"y","n")</f>
        <v>n</v>
      </c>
      <c r="C58" t="str">
        <f>IF(AnalizzatoWin!K58&gt;40,"y","n")</f>
        <v>n</v>
      </c>
      <c r="D58" t="str">
        <f>IF(AnalizzatoWin!L58&gt;40,"y","n")</f>
        <v>n</v>
      </c>
      <c r="E58" t="str">
        <f>IF(AnalizzatoWin!M58&gt;40,"y","n")</f>
        <v>n</v>
      </c>
      <c r="F58" t="str">
        <f>IF(AnalizzatoWin!N58&gt;40,"y","n")</f>
        <v>y</v>
      </c>
      <c r="G58" t="str">
        <f>IF(AnalizzatoWin!O58&gt;40,"y","n")</f>
        <v>n</v>
      </c>
      <c r="H58" t="str">
        <f>IF(AnalizzatoWin!P58&gt;40,"y","n")</f>
        <v>n</v>
      </c>
      <c r="I58" t="str">
        <f>IF(AnalizzatoWin!Q58&gt;40,"y","n")</f>
        <v>n</v>
      </c>
    </row>
    <row r="59" spans="1:9" ht="45" x14ac:dyDescent="0.25">
      <c r="A59" s="9" t="s">
        <v>116</v>
      </c>
      <c r="B59" t="str">
        <f>IF(AnalizzatoWin!J59&gt;40,"y","n")</f>
        <v>n</v>
      </c>
      <c r="C59" t="str">
        <f>IF(AnalizzatoWin!K59&gt;40,"y","n")</f>
        <v>n</v>
      </c>
      <c r="D59" t="str">
        <f>IF(AnalizzatoWin!L59&gt;40,"y","n")</f>
        <v>n</v>
      </c>
      <c r="E59" t="str">
        <f>IF(AnalizzatoWin!M59&gt;40,"y","n")</f>
        <v>n</v>
      </c>
      <c r="F59" t="str">
        <f>IF(AnalizzatoWin!N59&gt;40,"y","n")</f>
        <v>y</v>
      </c>
      <c r="G59" t="str">
        <f>IF(AnalizzatoWin!O59&gt;40,"y","n")</f>
        <v>n</v>
      </c>
      <c r="H59" t="str">
        <f>IF(AnalizzatoWin!P59&gt;40,"y","n")</f>
        <v>n</v>
      </c>
      <c r="I59" t="str">
        <f>IF(AnalizzatoWin!Q59&gt;40,"y","n")</f>
        <v>n</v>
      </c>
    </row>
    <row r="60" spans="1:9" ht="210" x14ac:dyDescent="0.25">
      <c r="A60" s="9" t="s">
        <v>118</v>
      </c>
      <c r="B60" t="str">
        <f>IF(AnalizzatoWin!J60&gt;40,"y","n")</f>
        <v>n</v>
      </c>
      <c r="C60" t="str">
        <f>IF(AnalizzatoWin!K60&gt;40,"y","n")</f>
        <v>n</v>
      </c>
      <c r="D60" t="str">
        <f>IF(AnalizzatoWin!L60&gt;40,"y","n")</f>
        <v>n</v>
      </c>
      <c r="E60" t="str">
        <f>IF(AnalizzatoWin!M60&gt;40,"y","n")</f>
        <v>n</v>
      </c>
      <c r="F60" t="str">
        <f>IF(AnalizzatoWin!N60&gt;40,"y","n")</f>
        <v>y</v>
      </c>
      <c r="G60" t="str">
        <f>IF(AnalizzatoWin!O60&gt;40,"y","n")</f>
        <v>n</v>
      </c>
      <c r="H60" t="str">
        <f>IF(AnalizzatoWin!P60&gt;40,"y","n")</f>
        <v>n</v>
      </c>
      <c r="I60" t="str">
        <f>IF(AnalizzatoWin!Q60&gt;40,"y","n")</f>
        <v>n</v>
      </c>
    </row>
    <row r="61" spans="1:9" ht="60" x14ac:dyDescent="0.25">
      <c r="A61" s="9" t="s">
        <v>120</v>
      </c>
      <c r="B61" t="str">
        <f>IF(AnalizzatoWin!J61&gt;40,"y","n")</f>
        <v>n</v>
      </c>
      <c r="C61" t="str">
        <f>IF(AnalizzatoWin!K61&gt;40,"y","n")</f>
        <v>n</v>
      </c>
      <c r="D61" t="str">
        <f>IF(AnalizzatoWin!L61&gt;40,"y","n")</f>
        <v>n</v>
      </c>
      <c r="E61" t="str">
        <f>IF(AnalizzatoWin!M61&gt;40,"y","n")</f>
        <v>n</v>
      </c>
      <c r="F61" t="str">
        <f>IF(AnalizzatoWin!N61&gt;40,"y","n")</f>
        <v>y</v>
      </c>
      <c r="G61" t="str">
        <f>IF(AnalizzatoWin!O61&gt;40,"y","n")</f>
        <v>n</v>
      </c>
      <c r="H61" t="str">
        <f>IF(AnalizzatoWin!P61&gt;40,"y","n")</f>
        <v>n</v>
      </c>
      <c r="I61" t="str">
        <f>IF(AnalizzatoWin!Q61&gt;40,"y","n")</f>
        <v>n</v>
      </c>
    </row>
    <row r="62" spans="1:9" ht="105" x14ac:dyDescent="0.25">
      <c r="A62" s="9" t="s">
        <v>122</v>
      </c>
      <c r="B62" t="str">
        <f>IF(AnalizzatoWin!J62&gt;40,"y","n")</f>
        <v>n</v>
      </c>
      <c r="C62" t="str">
        <f>IF(AnalizzatoWin!K62&gt;40,"y","n")</f>
        <v>n</v>
      </c>
      <c r="D62" t="str">
        <f>IF(AnalizzatoWin!L62&gt;40,"y","n")</f>
        <v>n</v>
      </c>
      <c r="E62" t="str">
        <f>IF(AnalizzatoWin!M62&gt;40,"y","n")</f>
        <v>n</v>
      </c>
      <c r="F62" t="str">
        <f>IF(AnalizzatoWin!N62&gt;40,"y","n")</f>
        <v>y</v>
      </c>
      <c r="G62" t="str">
        <f>IF(AnalizzatoWin!O62&gt;40,"y","n")</f>
        <v>n</v>
      </c>
      <c r="H62" t="str">
        <f>IF(AnalizzatoWin!P62&gt;40,"y","n")</f>
        <v>n</v>
      </c>
      <c r="I62" t="str">
        <f>IF(AnalizzatoWin!Q62&gt;40,"y","n")</f>
        <v>n</v>
      </c>
    </row>
    <row r="63" spans="1:9" ht="30" x14ac:dyDescent="0.25">
      <c r="A63" s="9" t="s">
        <v>124</v>
      </c>
      <c r="B63" t="str">
        <f>IF(AnalizzatoWin!J63&gt;40,"y","n")</f>
        <v>n</v>
      </c>
      <c r="C63" t="str">
        <f>IF(AnalizzatoWin!K63&gt;40,"y","n")</f>
        <v>n</v>
      </c>
      <c r="D63" t="str">
        <f>IF(AnalizzatoWin!L63&gt;40,"y","n")</f>
        <v>n</v>
      </c>
      <c r="E63" t="str">
        <f>IF(AnalizzatoWin!M63&gt;40,"y","n")</f>
        <v>n</v>
      </c>
      <c r="F63" t="str">
        <f>IF(AnalizzatoWin!N63&gt;40,"y","n")</f>
        <v>y</v>
      </c>
      <c r="G63" t="str">
        <f>IF(AnalizzatoWin!O63&gt;40,"y","n")</f>
        <v>n</v>
      </c>
      <c r="H63" t="str">
        <f>IF(AnalizzatoWin!P63&gt;40,"y","n")</f>
        <v>n</v>
      </c>
      <c r="I63" t="str">
        <f>IF(AnalizzatoWin!Q63&gt;40,"y","n")</f>
        <v>n</v>
      </c>
    </row>
    <row r="64" spans="1:9" ht="90" x14ac:dyDescent="0.25">
      <c r="A64" s="9" t="s">
        <v>126</v>
      </c>
      <c r="B64" t="str">
        <f>IF(AnalizzatoWin!J64&gt;40,"y","n")</f>
        <v>n</v>
      </c>
      <c r="C64" t="str">
        <f>IF(AnalizzatoWin!K64&gt;40,"y","n")</f>
        <v>n</v>
      </c>
      <c r="D64" t="str">
        <f>IF(AnalizzatoWin!L64&gt;40,"y","n")</f>
        <v>n</v>
      </c>
      <c r="E64" t="str">
        <f>IF(AnalizzatoWin!M64&gt;40,"y","n")</f>
        <v>n</v>
      </c>
      <c r="F64" t="str">
        <f>IF(AnalizzatoWin!N64&gt;40,"y","n")</f>
        <v>y</v>
      </c>
      <c r="G64" t="str">
        <f>IF(AnalizzatoWin!O64&gt;40,"y","n")</f>
        <v>n</v>
      </c>
      <c r="H64" t="str">
        <f>IF(AnalizzatoWin!P64&gt;40,"y","n")</f>
        <v>n</v>
      </c>
      <c r="I64" t="str">
        <f>IF(AnalizzatoWin!Q64&gt;40,"y","n")</f>
        <v>n</v>
      </c>
    </row>
    <row r="65" spans="1:9" ht="75" x14ac:dyDescent="0.25">
      <c r="A65" s="9" t="s">
        <v>128</v>
      </c>
      <c r="B65" t="str">
        <f>IF(AnalizzatoWin!J65&gt;40,"y","n")</f>
        <v>n</v>
      </c>
      <c r="C65" t="str">
        <f>IF(AnalizzatoWin!K65&gt;40,"y","n")</f>
        <v>n</v>
      </c>
      <c r="D65" t="str">
        <f>IF(AnalizzatoWin!L65&gt;40,"y","n")</f>
        <v>n</v>
      </c>
      <c r="E65" t="str">
        <f>IF(AnalizzatoWin!M65&gt;40,"y","n")</f>
        <v>n</v>
      </c>
      <c r="F65" t="str">
        <f>IF(AnalizzatoWin!N65&gt;40,"y","n")</f>
        <v>n</v>
      </c>
      <c r="G65" t="str">
        <f>IF(AnalizzatoWin!O65&gt;40,"y","n")</f>
        <v>n</v>
      </c>
      <c r="H65" t="str">
        <f>IF(AnalizzatoWin!P65&gt;40,"y","n")</f>
        <v>n</v>
      </c>
      <c r="I65" t="str">
        <f>IF(AnalizzatoWin!Q65&gt;40,"y","n")</f>
        <v>n</v>
      </c>
    </row>
    <row r="66" spans="1:9" ht="90" x14ac:dyDescent="0.25">
      <c r="A66" s="9" t="s">
        <v>130</v>
      </c>
      <c r="B66" t="str">
        <f>IF(AnalizzatoWin!J66&gt;40,"y","n")</f>
        <v>n</v>
      </c>
      <c r="C66" t="str">
        <f>IF(AnalizzatoWin!K66&gt;40,"y","n")</f>
        <v>n</v>
      </c>
      <c r="D66" t="str">
        <f>IF(AnalizzatoWin!L66&gt;40,"y","n")</f>
        <v>n</v>
      </c>
      <c r="E66" t="str">
        <f>IF(AnalizzatoWin!M66&gt;40,"y","n")</f>
        <v>n</v>
      </c>
      <c r="F66" t="str">
        <f>IF(AnalizzatoWin!N66&gt;40,"y","n")</f>
        <v>n</v>
      </c>
      <c r="G66" t="str">
        <f>IF(AnalizzatoWin!O66&gt;40,"y","n")</f>
        <v>n</v>
      </c>
      <c r="H66" t="str">
        <f>IF(AnalizzatoWin!P66&gt;40,"y","n")</f>
        <v>n</v>
      </c>
      <c r="I66" t="str">
        <f>IF(AnalizzatoWin!Q66&gt;40,"y","n")</f>
        <v>n</v>
      </c>
    </row>
    <row r="67" spans="1:9" ht="30" x14ac:dyDescent="0.25">
      <c r="A67" s="9" t="s">
        <v>132</v>
      </c>
      <c r="B67" t="str">
        <f>IF(AnalizzatoWin!J67&gt;40,"y","n")</f>
        <v>n</v>
      </c>
      <c r="C67" t="str">
        <f>IF(AnalizzatoWin!K67&gt;40,"y","n")</f>
        <v>n</v>
      </c>
      <c r="D67" t="str">
        <f>IF(AnalizzatoWin!L67&gt;40,"y","n")</f>
        <v>n</v>
      </c>
      <c r="E67" t="str">
        <f>IF(AnalizzatoWin!M67&gt;40,"y","n")</f>
        <v>n</v>
      </c>
      <c r="F67" t="str">
        <f>IF(AnalizzatoWin!N67&gt;40,"y","n")</f>
        <v>n</v>
      </c>
      <c r="G67" t="str">
        <f>IF(AnalizzatoWin!O67&gt;40,"y","n")</f>
        <v>n</v>
      </c>
      <c r="H67" t="str">
        <f>IF(AnalizzatoWin!P67&gt;40,"y","n")</f>
        <v>n</v>
      </c>
      <c r="I67" t="str">
        <f>IF(AnalizzatoWin!Q67&gt;40,"y","n")</f>
        <v>n</v>
      </c>
    </row>
    <row r="68" spans="1:9" ht="60" x14ac:dyDescent="0.25">
      <c r="A68" s="9" t="s">
        <v>134</v>
      </c>
      <c r="B68" t="str">
        <f>IF(AnalizzatoWin!J68&gt;40,"y","n")</f>
        <v>n</v>
      </c>
      <c r="C68" t="str">
        <f>IF(AnalizzatoWin!K68&gt;40,"y","n")</f>
        <v>n</v>
      </c>
      <c r="D68" t="str">
        <f>IF(AnalizzatoWin!L68&gt;40,"y","n")</f>
        <v>n</v>
      </c>
      <c r="E68" t="str">
        <f>IF(AnalizzatoWin!M68&gt;40,"y","n")</f>
        <v>n</v>
      </c>
      <c r="F68" t="str">
        <f>IF(AnalizzatoWin!N68&gt;40,"y","n")</f>
        <v>y</v>
      </c>
      <c r="G68" t="str">
        <f>IF(AnalizzatoWin!O68&gt;40,"y","n")</f>
        <v>n</v>
      </c>
      <c r="H68" t="str">
        <f>IF(AnalizzatoWin!P68&gt;40,"y","n")</f>
        <v>n</v>
      </c>
      <c r="I68" t="str">
        <f>IF(AnalizzatoWin!Q68&gt;40,"y","n")</f>
        <v>n</v>
      </c>
    </row>
    <row r="69" spans="1:9" ht="105" x14ac:dyDescent="0.25">
      <c r="A69" s="9" t="s">
        <v>136</v>
      </c>
      <c r="B69" t="str">
        <f>IF(AnalizzatoWin!J69&gt;40,"y","n")</f>
        <v>n</v>
      </c>
      <c r="C69" t="str">
        <f>IF(AnalizzatoWin!K69&gt;40,"y","n")</f>
        <v>n</v>
      </c>
      <c r="D69" t="str">
        <f>IF(AnalizzatoWin!L69&gt;40,"y","n")</f>
        <v>n</v>
      </c>
      <c r="E69" t="str">
        <f>IF(AnalizzatoWin!M69&gt;40,"y","n")</f>
        <v>n</v>
      </c>
      <c r="F69" t="str">
        <f>IF(AnalizzatoWin!N69&gt;40,"y","n")</f>
        <v>y</v>
      </c>
      <c r="G69" t="str">
        <f>IF(AnalizzatoWin!O69&gt;40,"y","n")</f>
        <v>n</v>
      </c>
      <c r="H69" t="str">
        <f>IF(AnalizzatoWin!P69&gt;40,"y","n")</f>
        <v>n</v>
      </c>
      <c r="I69" t="str">
        <f>IF(AnalizzatoWin!Q69&gt;40,"y","n")</f>
        <v>n</v>
      </c>
    </row>
    <row r="70" spans="1:9" ht="30" x14ac:dyDescent="0.25">
      <c r="A70" s="9" t="s">
        <v>138</v>
      </c>
      <c r="B70" t="str">
        <f>IF(AnalizzatoWin!J70&gt;40,"y","n")</f>
        <v>n</v>
      </c>
      <c r="C70" t="str">
        <f>IF(AnalizzatoWin!K70&gt;40,"y","n")</f>
        <v>n</v>
      </c>
      <c r="D70" t="str">
        <f>IF(AnalizzatoWin!L70&gt;40,"y","n")</f>
        <v>n</v>
      </c>
      <c r="E70" t="str">
        <f>IF(AnalizzatoWin!M70&gt;40,"y","n")</f>
        <v>n</v>
      </c>
      <c r="F70" t="str">
        <f>IF(AnalizzatoWin!N70&gt;40,"y","n")</f>
        <v>y</v>
      </c>
      <c r="G70" t="str">
        <f>IF(AnalizzatoWin!O70&gt;40,"y","n")</f>
        <v>n</v>
      </c>
      <c r="H70" t="str">
        <f>IF(AnalizzatoWin!P70&gt;40,"y","n")</f>
        <v>y</v>
      </c>
      <c r="I70" t="str">
        <f>IF(AnalizzatoWin!Q70&gt;40,"y","n")</f>
        <v>n</v>
      </c>
    </row>
    <row r="71" spans="1:9" ht="165" x14ac:dyDescent="0.25">
      <c r="A71" s="9" t="s">
        <v>140</v>
      </c>
      <c r="B71" t="str">
        <f>IF(AnalizzatoWin!J71&gt;40,"y","n")</f>
        <v>n</v>
      </c>
      <c r="C71" t="str">
        <f>IF(AnalizzatoWin!K71&gt;40,"y","n")</f>
        <v>n</v>
      </c>
      <c r="D71" t="str">
        <f>IF(AnalizzatoWin!L71&gt;40,"y","n")</f>
        <v>n</v>
      </c>
      <c r="E71" t="str">
        <f>IF(AnalizzatoWin!M71&gt;40,"y","n")</f>
        <v>n</v>
      </c>
      <c r="F71" t="str">
        <f>IF(AnalizzatoWin!N71&gt;40,"y","n")</f>
        <v>y</v>
      </c>
      <c r="G71" t="str">
        <f>IF(AnalizzatoWin!O71&gt;40,"y","n")</f>
        <v>n</v>
      </c>
      <c r="H71" t="str">
        <f>IF(AnalizzatoWin!P71&gt;40,"y","n")</f>
        <v>n</v>
      </c>
      <c r="I71" t="str">
        <f>IF(AnalizzatoWin!Q71&gt;40,"y","n")</f>
        <v>n</v>
      </c>
    </row>
    <row r="72" spans="1:9" ht="90" x14ac:dyDescent="0.25">
      <c r="A72" s="9" t="s">
        <v>142</v>
      </c>
      <c r="B72" t="str">
        <f>IF(AnalizzatoWin!J72&gt;40,"y","n")</f>
        <v>n</v>
      </c>
      <c r="C72" t="str">
        <f>IF(AnalizzatoWin!K72&gt;40,"y","n")</f>
        <v>n</v>
      </c>
      <c r="D72" t="str">
        <f>IF(AnalizzatoWin!L72&gt;40,"y","n")</f>
        <v>n</v>
      </c>
      <c r="E72" t="str">
        <f>IF(AnalizzatoWin!M72&gt;40,"y","n")</f>
        <v>n</v>
      </c>
      <c r="F72" t="str">
        <f>IF(AnalizzatoWin!N72&gt;40,"y","n")</f>
        <v>n</v>
      </c>
      <c r="G72" t="str">
        <f>IF(AnalizzatoWin!O72&gt;40,"y","n")</f>
        <v>n</v>
      </c>
      <c r="H72" t="str">
        <f>IF(AnalizzatoWin!P72&gt;40,"y","n")</f>
        <v>n</v>
      </c>
      <c r="I72" t="str">
        <f>IF(AnalizzatoWin!Q72&gt;40,"y","n")</f>
        <v>n</v>
      </c>
    </row>
    <row r="73" spans="1:9" ht="60" x14ac:dyDescent="0.25">
      <c r="A73" s="9" t="s">
        <v>144</v>
      </c>
      <c r="B73" t="str">
        <f>IF(AnalizzatoWin!J73&gt;40,"y","n")</f>
        <v>n</v>
      </c>
      <c r="C73" t="str">
        <f>IF(AnalizzatoWin!K73&gt;40,"y","n")</f>
        <v>n</v>
      </c>
      <c r="D73" t="str">
        <f>IF(AnalizzatoWin!L73&gt;40,"y","n")</f>
        <v>n</v>
      </c>
      <c r="E73" t="str">
        <f>IF(AnalizzatoWin!M73&gt;40,"y","n")</f>
        <v>n</v>
      </c>
      <c r="F73" t="str">
        <f>IF(AnalizzatoWin!N73&gt;40,"y","n")</f>
        <v>y</v>
      </c>
      <c r="G73" t="str">
        <f>IF(AnalizzatoWin!O73&gt;40,"y","n")</f>
        <v>n</v>
      </c>
      <c r="H73" t="str">
        <f>IF(AnalizzatoWin!P73&gt;40,"y","n")</f>
        <v>n</v>
      </c>
      <c r="I73" t="str">
        <f>IF(AnalizzatoWin!Q73&gt;40,"y","n")</f>
        <v>n</v>
      </c>
    </row>
    <row r="74" spans="1:9" ht="105" x14ac:dyDescent="0.25">
      <c r="A74" s="9" t="s">
        <v>146</v>
      </c>
      <c r="B74" t="str">
        <f>IF(AnalizzatoWin!J74&gt;40,"y","n")</f>
        <v>n</v>
      </c>
      <c r="C74" t="str">
        <f>IF(AnalizzatoWin!K74&gt;40,"y","n")</f>
        <v>n</v>
      </c>
      <c r="D74" t="str">
        <f>IF(AnalizzatoWin!L74&gt;40,"y","n")</f>
        <v>n</v>
      </c>
      <c r="E74" t="str">
        <f>IF(AnalizzatoWin!M74&gt;40,"y","n")</f>
        <v>n</v>
      </c>
      <c r="F74" t="str">
        <f>IF(AnalizzatoWin!N74&gt;40,"y","n")</f>
        <v>n</v>
      </c>
      <c r="G74" t="str">
        <f>IF(AnalizzatoWin!O74&gt;40,"y","n")</f>
        <v>n</v>
      </c>
      <c r="H74" t="str">
        <f>IF(AnalizzatoWin!P74&gt;40,"y","n")</f>
        <v>n</v>
      </c>
      <c r="I74" t="str">
        <f>IF(AnalizzatoWin!Q74&gt;40,"y","n")</f>
        <v>n</v>
      </c>
    </row>
    <row r="75" spans="1:9" ht="30" x14ac:dyDescent="0.25">
      <c r="A75" s="9" t="s">
        <v>148</v>
      </c>
      <c r="B75" t="str">
        <f>IF(AnalizzatoWin!J75&gt;40,"y","n")</f>
        <v>n</v>
      </c>
      <c r="C75" t="str">
        <f>IF(AnalizzatoWin!K75&gt;40,"y","n")</f>
        <v>n</v>
      </c>
      <c r="D75" t="str">
        <f>IF(AnalizzatoWin!L75&gt;40,"y","n")</f>
        <v>n</v>
      </c>
      <c r="E75" t="str">
        <f>IF(AnalizzatoWin!M75&gt;40,"y","n")</f>
        <v>n</v>
      </c>
      <c r="F75" t="str">
        <f>IF(AnalizzatoWin!N75&gt;40,"y","n")</f>
        <v>y</v>
      </c>
      <c r="G75" t="str">
        <f>IF(AnalizzatoWin!O75&gt;40,"y","n")</f>
        <v>n</v>
      </c>
      <c r="H75" t="str">
        <f>IF(AnalizzatoWin!P75&gt;40,"y","n")</f>
        <v>n</v>
      </c>
      <c r="I75" t="str">
        <f>IF(AnalizzatoWin!Q75&gt;40,"y","n")</f>
        <v>n</v>
      </c>
    </row>
    <row r="76" spans="1:9" ht="150" x14ac:dyDescent="0.25">
      <c r="A76" s="9" t="s">
        <v>150</v>
      </c>
      <c r="B76" t="str">
        <f>IF(AnalizzatoWin!J76&gt;40,"y","n")</f>
        <v>n</v>
      </c>
      <c r="C76" t="str">
        <f>IF(AnalizzatoWin!K76&gt;40,"y","n")</f>
        <v>n</v>
      </c>
      <c r="D76" t="str">
        <f>IF(AnalizzatoWin!L76&gt;40,"y","n")</f>
        <v>n</v>
      </c>
      <c r="E76" t="str">
        <f>IF(AnalizzatoWin!M76&gt;40,"y","n")</f>
        <v>n</v>
      </c>
      <c r="F76" t="str">
        <f>IF(AnalizzatoWin!N76&gt;40,"y","n")</f>
        <v>y</v>
      </c>
      <c r="G76" t="str">
        <f>IF(AnalizzatoWin!O76&gt;40,"y","n")</f>
        <v>n</v>
      </c>
      <c r="H76" t="str">
        <f>IF(AnalizzatoWin!P76&gt;40,"y","n")</f>
        <v>n</v>
      </c>
      <c r="I76" t="str">
        <f>IF(AnalizzatoWin!Q76&gt;40,"y","n")</f>
        <v>n</v>
      </c>
    </row>
    <row r="77" spans="1:9" ht="30" x14ac:dyDescent="0.25">
      <c r="A77" s="9" t="s">
        <v>152</v>
      </c>
      <c r="B77" t="str">
        <f>IF(AnalizzatoWin!J77&gt;40,"y","n")</f>
        <v>n</v>
      </c>
      <c r="C77" t="str">
        <f>IF(AnalizzatoWin!K77&gt;40,"y","n")</f>
        <v>n</v>
      </c>
      <c r="D77" t="str">
        <f>IF(AnalizzatoWin!L77&gt;40,"y","n")</f>
        <v>n</v>
      </c>
      <c r="E77" t="str">
        <f>IF(AnalizzatoWin!M77&gt;40,"y","n")</f>
        <v>n</v>
      </c>
      <c r="F77" t="str">
        <f>IF(AnalizzatoWin!N77&gt;40,"y","n")</f>
        <v>y</v>
      </c>
      <c r="G77" t="str">
        <f>IF(AnalizzatoWin!O77&gt;40,"y","n")</f>
        <v>n</v>
      </c>
      <c r="H77" t="str">
        <f>IF(AnalizzatoWin!P77&gt;40,"y","n")</f>
        <v>n</v>
      </c>
      <c r="I77" t="str">
        <f>IF(AnalizzatoWin!Q77&gt;40,"y","n")</f>
        <v>n</v>
      </c>
    </row>
    <row r="78" spans="1:9" ht="45" x14ac:dyDescent="0.25">
      <c r="A78" s="9" t="s">
        <v>154</v>
      </c>
      <c r="B78" t="str">
        <f>IF(AnalizzatoWin!J78&gt;40,"y","n")</f>
        <v>n</v>
      </c>
      <c r="C78" t="str">
        <f>IF(AnalizzatoWin!K78&gt;40,"y","n")</f>
        <v>n</v>
      </c>
      <c r="D78" t="str">
        <f>IF(AnalizzatoWin!L78&gt;40,"y","n")</f>
        <v>n</v>
      </c>
      <c r="E78" t="str">
        <f>IF(AnalizzatoWin!M78&gt;40,"y","n")</f>
        <v>n</v>
      </c>
      <c r="F78" t="str">
        <f>IF(AnalizzatoWin!N78&gt;40,"y","n")</f>
        <v>n</v>
      </c>
      <c r="G78" t="str">
        <f>IF(AnalizzatoWin!O78&gt;40,"y","n")</f>
        <v>n</v>
      </c>
      <c r="H78" t="str">
        <f>IF(AnalizzatoWin!P78&gt;40,"y","n")</f>
        <v>n</v>
      </c>
      <c r="I78" t="str">
        <f>IF(AnalizzatoWin!Q78&gt;40,"y","n")</f>
        <v>n</v>
      </c>
    </row>
    <row r="79" spans="1:9" ht="45" x14ac:dyDescent="0.25">
      <c r="A79" s="9" t="s">
        <v>156</v>
      </c>
      <c r="B79" t="str">
        <f>IF(AnalizzatoWin!J79&gt;40,"y","n")</f>
        <v>n</v>
      </c>
      <c r="C79" t="str">
        <f>IF(AnalizzatoWin!K79&gt;40,"y","n")</f>
        <v>n</v>
      </c>
      <c r="D79" t="str">
        <f>IF(AnalizzatoWin!L79&gt;40,"y","n")</f>
        <v>n</v>
      </c>
      <c r="E79" t="str">
        <f>IF(AnalizzatoWin!M79&gt;40,"y","n")</f>
        <v>n</v>
      </c>
      <c r="F79" t="str">
        <f>IF(AnalizzatoWin!N79&gt;40,"y","n")</f>
        <v>y</v>
      </c>
      <c r="G79" t="str">
        <f>IF(AnalizzatoWin!O79&gt;40,"y","n")</f>
        <v>n</v>
      </c>
      <c r="H79" t="str">
        <f>IF(AnalizzatoWin!P79&gt;40,"y","n")</f>
        <v>n</v>
      </c>
      <c r="I79" t="str">
        <f>IF(AnalizzatoWin!Q79&gt;40,"y","n")</f>
        <v>n</v>
      </c>
    </row>
    <row r="80" spans="1:9" ht="45" x14ac:dyDescent="0.25">
      <c r="A80" s="9" t="s">
        <v>158</v>
      </c>
      <c r="B80" t="str">
        <f>IF(AnalizzatoWin!J80&gt;40,"y","n")</f>
        <v>n</v>
      </c>
      <c r="C80" t="str">
        <f>IF(AnalizzatoWin!K80&gt;40,"y","n")</f>
        <v>n</v>
      </c>
      <c r="D80" t="str">
        <f>IF(AnalizzatoWin!L80&gt;40,"y","n")</f>
        <v>n</v>
      </c>
      <c r="E80" t="str">
        <f>IF(AnalizzatoWin!M80&gt;40,"y","n")</f>
        <v>n</v>
      </c>
      <c r="F80" t="str">
        <f>IF(AnalizzatoWin!N80&gt;40,"y","n")</f>
        <v>y</v>
      </c>
      <c r="G80" t="str">
        <f>IF(AnalizzatoWin!O80&gt;40,"y","n")</f>
        <v>n</v>
      </c>
      <c r="H80" t="str">
        <f>IF(AnalizzatoWin!P80&gt;40,"y","n")</f>
        <v>n</v>
      </c>
      <c r="I80" t="str">
        <f>IF(AnalizzatoWin!Q80&gt;40,"y","n")</f>
        <v>n</v>
      </c>
    </row>
    <row r="81" spans="1:9" ht="60" x14ac:dyDescent="0.25">
      <c r="A81" s="9" t="s">
        <v>160</v>
      </c>
      <c r="B81" t="str">
        <f>IF(AnalizzatoWin!J81&gt;40,"y","n")</f>
        <v>n</v>
      </c>
      <c r="C81" t="str">
        <f>IF(AnalizzatoWin!K81&gt;40,"y","n")</f>
        <v>n</v>
      </c>
      <c r="D81" t="str">
        <f>IF(AnalizzatoWin!L81&gt;40,"y","n")</f>
        <v>n</v>
      </c>
      <c r="E81" t="str">
        <f>IF(AnalizzatoWin!M81&gt;40,"y","n")</f>
        <v>n</v>
      </c>
      <c r="F81" t="str">
        <f>IF(AnalizzatoWin!N81&gt;40,"y","n")</f>
        <v>n</v>
      </c>
      <c r="G81" t="str">
        <f>IF(AnalizzatoWin!O81&gt;40,"y","n")</f>
        <v>n</v>
      </c>
      <c r="H81" t="str">
        <f>IF(AnalizzatoWin!P81&gt;40,"y","n")</f>
        <v>n</v>
      </c>
      <c r="I81" t="str">
        <f>IF(AnalizzatoWin!Q81&gt;40,"y","n")</f>
        <v>n</v>
      </c>
    </row>
    <row r="82" spans="1:9" ht="180" x14ac:dyDescent="0.25">
      <c r="A82" s="9" t="s">
        <v>162</v>
      </c>
      <c r="B82" t="str">
        <f>IF(AnalizzatoWin!J82&gt;40,"y","n")</f>
        <v>n</v>
      </c>
      <c r="C82" t="str">
        <f>IF(AnalizzatoWin!K82&gt;40,"y","n")</f>
        <v>n</v>
      </c>
      <c r="D82" t="str">
        <f>IF(AnalizzatoWin!L82&gt;40,"y","n")</f>
        <v>n</v>
      </c>
      <c r="E82" t="str">
        <f>IF(AnalizzatoWin!M82&gt;40,"y","n")</f>
        <v>n</v>
      </c>
      <c r="F82" t="str">
        <f>IF(AnalizzatoWin!N82&gt;40,"y","n")</f>
        <v>n</v>
      </c>
      <c r="G82" t="str">
        <f>IF(AnalizzatoWin!O82&gt;40,"y","n")</f>
        <v>n</v>
      </c>
      <c r="H82" t="str">
        <f>IF(AnalizzatoWin!P82&gt;40,"y","n")</f>
        <v>n</v>
      </c>
      <c r="I82" t="str">
        <f>IF(AnalizzatoWin!Q82&gt;40,"y","n")</f>
        <v>n</v>
      </c>
    </row>
    <row r="83" spans="1:9" ht="45" x14ac:dyDescent="0.25">
      <c r="A83" s="9" t="s">
        <v>164</v>
      </c>
      <c r="B83" t="str">
        <f>IF(AnalizzatoWin!J83&gt;40,"y","n")</f>
        <v>n</v>
      </c>
      <c r="C83" t="str">
        <f>IF(AnalizzatoWin!K83&gt;40,"y","n")</f>
        <v>n</v>
      </c>
      <c r="D83" t="str">
        <f>IF(AnalizzatoWin!L83&gt;40,"y","n")</f>
        <v>n</v>
      </c>
      <c r="E83" t="str">
        <f>IF(AnalizzatoWin!M83&gt;40,"y","n")</f>
        <v>n</v>
      </c>
      <c r="F83" t="str">
        <f>IF(AnalizzatoWin!N83&gt;40,"y","n")</f>
        <v>y</v>
      </c>
      <c r="G83" t="str">
        <f>IF(AnalizzatoWin!O83&gt;40,"y","n")</f>
        <v>n</v>
      </c>
      <c r="H83" t="str">
        <f>IF(AnalizzatoWin!P83&gt;40,"y","n")</f>
        <v>n</v>
      </c>
      <c r="I83" t="str">
        <f>IF(AnalizzatoWin!Q83&gt;40,"y","n")</f>
        <v>n</v>
      </c>
    </row>
    <row r="84" spans="1:9" ht="90" x14ac:dyDescent="0.25">
      <c r="A84" s="9" t="s">
        <v>166</v>
      </c>
      <c r="B84" t="str">
        <f>IF(AnalizzatoWin!J84&gt;40,"y","n")</f>
        <v>n</v>
      </c>
      <c r="C84" t="str">
        <f>IF(AnalizzatoWin!K84&gt;40,"y","n")</f>
        <v>n</v>
      </c>
      <c r="D84" t="str">
        <f>IF(AnalizzatoWin!L84&gt;40,"y","n")</f>
        <v>n</v>
      </c>
      <c r="E84" t="str">
        <f>IF(AnalizzatoWin!M84&gt;40,"y","n")</f>
        <v>n</v>
      </c>
      <c r="F84" t="str">
        <f>IF(AnalizzatoWin!N84&gt;40,"y","n")</f>
        <v>y</v>
      </c>
      <c r="G84" t="str">
        <f>IF(AnalizzatoWin!O84&gt;40,"y","n")</f>
        <v>n</v>
      </c>
      <c r="H84" t="str">
        <f>IF(AnalizzatoWin!P84&gt;40,"y","n")</f>
        <v>n</v>
      </c>
      <c r="I84" t="str">
        <f>IF(AnalizzatoWin!Q84&gt;40,"y","n")</f>
        <v>n</v>
      </c>
    </row>
    <row r="85" spans="1:9" ht="60" x14ac:dyDescent="0.25">
      <c r="A85" s="9" t="s">
        <v>168</v>
      </c>
      <c r="B85" t="str">
        <f>IF(AnalizzatoWin!J85&gt;40,"y","n")</f>
        <v>n</v>
      </c>
      <c r="C85" t="str">
        <f>IF(AnalizzatoWin!K85&gt;40,"y","n")</f>
        <v>n</v>
      </c>
      <c r="D85" t="str">
        <f>IF(AnalizzatoWin!L85&gt;40,"y","n")</f>
        <v>n</v>
      </c>
      <c r="E85" t="str">
        <f>IF(AnalizzatoWin!M85&gt;40,"y","n")</f>
        <v>n</v>
      </c>
      <c r="F85" t="str">
        <f>IF(AnalizzatoWin!N85&gt;40,"y","n")</f>
        <v>y</v>
      </c>
      <c r="G85" t="str">
        <f>IF(AnalizzatoWin!O85&gt;40,"y","n")</f>
        <v>n</v>
      </c>
      <c r="H85" t="str">
        <f>IF(AnalizzatoWin!P85&gt;40,"y","n")</f>
        <v>n</v>
      </c>
      <c r="I85" t="str">
        <f>IF(AnalizzatoWin!Q85&gt;40,"y","n")</f>
        <v>n</v>
      </c>
    </row>
    <row r="86" spans="1:9" ht="90" x14ac:dyDescent="0.25">
      <c r="A86" s="9" t="s">
        <v>170</v>
      </c>
      <c r="B86" t="str">
        <f>IF(AnalizzatoWin!J86&gt;40,"y","n")</f>
        <v>n</v>
      </c>
      <c r="C86" t="str">
        <f>IF(AnalizzatoWin!K86&gt;40,"y","n")</f>
        <v>n</v>
      </c>
      <c r="D86" t="str">
        <f>IF(AnalizzatoWin!L86&gt;40,"y","n")</f>
        <v>n</v>
      </c>
      <c r="E86" t="str">
        <f>IF(AnalizzatoWin!M86&gt;40,"y","n")</f>
        <v>n</v>
      </c>
      <c r="F86" t="str">
        <f>IF(AnalizzatoWin!N86&gt;40,"y","n")</f>
        <v>y</v>
      </c>
      <c r="G86" t="str">
        <f>IF(AnalizzatoWin!O86&gt;40,"y","n")</f>
        <v>n</v>
      </c>
      <c r="H86" t="str">
        <f>IF(AnalizzatoWin!P86&gt;40,"y","n")</f>
        <v>n</v>
      </c>
      <c r="I86" t="str">
        <f>IF(AnalizzatoWin!Q86&gt;40,"y","n")</f>
        <v>n</v>
      </c>
    </row>
    <row r="87" spans="1:9" ht="120" x14ac:dyDescent="0.25">
      <c r="A87" s="9" t="s">
        <v>172</v>
      </c>
      <c r="B87" t="str">
        <f>IF(AnalizzatoWin!J87&gt;40,"y","n")</f>
        <v>n</v>
      </c>
      <c r="C87" t="str">
        <f>IF(AnalizzatoWin!K87&gt;40,"y","n")</f>
        <v>n</v>
      </c>
      <c r="D87" t="str">
        <f>IF(AnalizzatoWin!L87&gt;40,"y","n")</f>
        <v>n</v>
      </c>
      <c r="E87" t="str">
        <f>IF(AnalizzatoWin!M87&gt;40,"y","n")</f>
        <v>n</v>
      </c>
      <c r="F87" t="str">
        <f>IF(AnalizzatoWin!N87&gt;40,"y","n")</f>
        <v>y</v>
      </c>
      <c r="G87" t="str">
        <f>IF(AnalizzatoWin!O87&gt;40,"y","n")</f>
        <v>n</v>
      </c>
      <c r="H87" t="str">
        <f>IF(AnalizzatoWin!P87&gt;40,"y","n")</f>
        <v>n</v>
      </c>
      <c r="I87" t="str">
        <f>IF(AnalizzatoWin!Q87&gt;40,"y","n")</f>
        <v>n</v>
      </c>
    </row>
    <row r="88" spans="1:9" ht="60" x14ac:dyDescent="0.25">
      <c r="A88" s="9" t="s">
        <v>174</v>
      </c>
      <c r="B88" t="str">
        <f>IF(AnalizzatoWin!J88&gt;40,"y","n")</f>
        <v>n</v>
      </c>
      <c r="C88" t="str">
        <f>IF(AnalizzatoWin!K88&gt;40,"y","n")</f>
        <v>n</v>
      </c>
      <c r="D88" t="str">
        <f>IF(AnalizzatoWin!L88&gt;40,"y","n")</f>
        <v>n</v>
      </c>
      <c r="E88" t="str">
        <f>IF(AnalizzatoWin!M88&gt;40,"y","n")</f>
        <v>n</v>
      </c>
      <c r="F88" t="str">
        <f>IF(AnalizzatoWin!N88&gt;40,"y","n")</f>
        <v>y</v>
      </c>
      <c r="G88" t="str">
        <f>IF(AnalizzatoWin!O88&gt;40,"y","n")</f>
        <v>n</v>
      </c>
      <c r="H88" t="str">
        <f>IF(AnalizzatoWin!P88&gt;40,"y","n")</f>
        <v>n</v>
      </c>
      <c r="I88" t="str">
        <f>IF(AnalizzatoWin!Q88&gt;40,"y","n")</f>
        <v>n</v>
      </c>
    </row>
    <row r="89" spans="1:9" ht="150" x14ac:dyDescent="0.25">
      <c r="A89" s="9" t="s">
        <v>176</v>
      </c>
      <c r="B89" t="str">
        <f>IF(AnalizzatoWin!J89&gt;40,"y","n")</f>
        <v>n</v>
      </c>
      <c r="C89" t="str">
        <f>IF(AnalizzatoWin!K89&gt;40,"y","n")</f>
        <v>n</v>
      </c>
      <c r="D89" t="str">
        <f>IF(AnalizzatoWin!L89&gt;40,"y","n")</f>
        <v>n</v>
      </c>
      <c r="E89" t="str">
        <f>IF(AnalizzatoWin!M89&gt;40,"y","n")</f>
        <v>n</v>
      </c>
      <c r="F89" t="str">
        <f>IF(AnalizzatoWin!N89&gt;40,"y","n")</f>
        <v>n</v>
      </c>
      <c r="G89" t="str">
        <f>IF(AnalizzatoWin!O89&gt;40,"y","n")</f>
        <v>n</v>
      </c>
      <c r="H89" t="str">
        <f>IF(AnalizzatoWin!P89&gt;40,"y","n")</f>
        <v>n</v>
      </c>
      <c r="I89" t="str">
        <f>IF(AnalizzatoWin!Q89&gt;40,"y","n")</f>
        <v>n</v>
      </c>
    </row>
    <row r="90" spans="1:9" ht="210" x14ac:dyDescent="0.25">
      <c r="A90" s="9" t="s">
        <v>178</v>
      </c>
      <c r="B90" t="str">
        <f>IF(AnalizzatoWin!J90&gt;40,"y","n")</f>
        <v>y</v>
      </c>
      <c r="C90" t="str">
        <f>IF(AnalizzatoWin!K90&gt;40,"y","n")</f>
        <v>n</v>
      </c>
      <c r="D90" t="str">
        <f>IF(AnalizzatoWin!L90&gt;40,"y","n")</f>
        <v>n</v>
      </c>
      <c r="E90" t="str">
        <f>IF(AnalizzatoWin!M90&gt;40,"y","n")</f>
        <v>n</v>
      </c>
      <c r="F90" t="str">
        <f>IF(AnalizzatoWin!N90&gt;40,"y","n")</f>
        <v>n</v>
      </c>
      <c r="G90" t="str">
        <f>IF(AnalizzatoWin!O90&gt;40,"y","n")</f>
        <v>n</v>
      </c>
      <c r="H90" t="str">
        <f>IF(AnalizzatoWin!P90&gt;40,"y","n")</f>
        <v>n</v>
      </c>
      <c r="I90" t="str">
        <f>IF(AnalizzatoWin!Q90&gt;40,"y","n")</f>
        <v>n</v>
      </c>
    </row>
    <row r="91" spans="1:9" ht="195" x14ac:dyDescent="0.25">
      <c r="A91" s="9" t="s">
        <v>180</v>
      </c>
      <c r="B91" t="str">
        <f>IF(AnalizzatoWin!J91&gt;40,"y","n")</f>
        <v>n</v>
      </c>
      <c r="C91" t="str">
        <f>IF(AnalizzatoWin!K91&gt;40,"y","n")</f>
        <v>n</v>
      </c>
      <c r="D91" t="str">
        <f>IF(AnalizzatoWin!L91&gt;40,"y","n")</f>
        <v>n</v>
      </c>
      <c r="E91" t="str">
        <f>IF(AnalizzatoWin!M91&gt;40,"y","n")</f>
        <v>n</v>
      </c>
      <c r="F91" t="str">
        <f>IF(AnalizzatoWin!N91&gt;40,"y","n")</f>
        <v>y</v>
      </c>
      <c r="G91" t="str">
        <f>IF(AnalizzatoWin!O91&gt;40,"y","n")</f>
        <v>n</v>
      </c>
      <c r="H91" t="str">
        <f>IF(AnalizzatoWin!P91&gt;40,"y","n")</f>
        <v>n</v>
      </c>
      <c r="I91" t="str">
        <f>IF(AnalizzatoWin!Q91&gt;40,"y","n")</f>
        <v>n</v>
      </c>
    </row>
    <row r="92" spans="1:9" ht="165" x14ac:dyDescent="0.25">
      <c r="A92" s="9" t="s">
        <v>182</v>
      </c>
      <c r="B92" t="str">
        <f>IF(AnalizzatoWin!J92&gt;40,"y","n")</f>
        <v>n</v>
      </c>
      <c r="C92" t="str">
        <f>IF(AnalizzatoWin!K92&gt;40,"y","n")</f>
        <v>n</v>
      </c>
      <c r="D92" t="str">
        <f>IF(AnalizzatoWin!L92&gt;40,"y","n")</f>
        <v>n</v>
      </c>
      <c r="E92" t="str">
        <f>IF(AnalizzatoWin!M92&gt;40,"y","n")</f>
        <v>n</v>
      </c>
      <c r="F92" t="str">
        <f>IF(AnalizzatoWin!N92&gt;40,"y","n")</f>
        <v>y</v>
      </c>
      <c r="G92" t="str">
        <f>IF(AnalizzatoWin!O92&gt;40,"y","n")</f>
        <v>n</v>
      </c>
      <c r="H92" t="str">
        <f>IF(AnalizzatoWin!P92&gt;40,"y","n")</f>
        <v>n</v>
      </c>
      <c r="I92" t="str">
        <f>IF(AnalizzatoWin!Q92&gt;40,"y","n")</f>
        <v>n</v>
      </c>
    </row>
    <row r="93" spans="1:9" ht="60" x14ac:dyDescent="0.25">
      <c r="A93" s="9" t="s">
        <v>184</v>
      </c>
      <c r="B93" t="str">
        <f>IF(AnalizzatoWin!J93&gt;40,"y","n")</f>
        <v>n</v>
      </c>
      <c r="C93" t="str">
        <f>IF(AnalizzatoWin!K93&gt;40,"y","n")</f>
        <v>n</v>
      </c>
      <c r="D93" t="str">
        <f>IF(AnalizzatoWin!L93&gt;40,"y","n")</f>
        <v>n</v>
      </c>
      <c r="E93" t="str">
        <f>IF(AnalizzatoWin!M93&gt;40,"y","n")</f>
        <v>n</v>
      </c>
      <c r="F93" t="str">
        <f>IF(AnalizzatoWin!N93&gt;40,"y","n")</f>
        <v>y</v>
      </c>
      <c r="G93" t="str">
        <f>IF(AnalizzatoWin!O93&gt;40,"y","n")</f>
        <v>n</v>
      </c>
      <c r="H93" t="str">
        <f>IF(AnalizzatoWin!P93&gt;40,"y","n")</f>
        <v>n</v>
      </c>
      <c r="I93" t="str">
        <f>IF(AnalizzatoWin!Q93&gt;40,"y","n")</f>
        <v>n</v>
      </c>
    </row>
    <row r="94" spans="1:9" ht="225" x14ac:dyDescent="0.25">
      <c r="A94" s="9" t="s">
        <v>186</v>
      </c>
      <c r="B94" t="str">
        <f>IF(AnalizzatoWin!J94&gt;40,"y","n")</f>
        <v>n</v>
      </c>
      <c r="C94" t="str">
        <f>IF(AnalizzatoWin!K94&gt;40,"y","n")</f>
        <v>n</v>
      </c>
      <c r="D94" t="str">
        <f>IF(AnalizzatoWin!L94&gt;40,"y","n")</f>
        <v>n</v>
      </c>
      <c r="E94" t="str">
        <f>IF(AnalizzatoWin!M94&gt;40,"y","n")</f>
        <v>n</v>
      </c>
      <c r="F94" t="str">
        <f>IF(AnalizzatoWin!N94&gt;40,"y","n")</f>
        <v>y</v>
      </c>
      <c r="G94" t="str">
        <f>IF(AnalizzatoWin!O94&gt;40,"y","n")</f>
        <v>n</v>
      </c>
      <c r="H94" t="str">
        <f>IF(AnalizzatoWin!P94&gt;40,"y","n")</f>
        <v>n</v>
      </c>
      <c r="I94" t="str">
        <f>IF(AnalizzatoWin!Q94&gt;40,"y","n")</f>
        <v>n</v>
      </c>
    </row>
    <row r="95" spans="1:9" ht="30" x14ac:dyDescent="0.25">
      <c r="A95" s="9" t="s">
        <v>188</v>
      </c>
      <c r="B95" t="str">
        <f>IF(AnalizzatoWin!J95&gt;40,"y","n")</f>
        <v>n</v>
      </c>
      <c r="C95" t="str">
        <f>IF(AnalizzatoWin!K95&gt;40,"y","n")</f>
        <v>n</v>
      </c>
      <c r="D95" t="str">
        <f>IF(AnalizzatoWin!L95&gt;40,"y","n")</f>
        <v>n</v>
      </c>
      <c r="E95" t="str">
        <f>IF(AnalizzatoWin!M95&gt;40,"y","n")</f>
        <v>n</v>
      </c>
      <c r="F95" t="str">
        <f>IF(AnalizzatoWin!N95&gt;40,"y","n")</f>
        <v>y</v>
      </c>
      <c r="G95" t="str">
        <f>IF(AnalizzatoWin!O95&gt;40,"y","n")</f>
        <v>n</v>
      </c>
      <c r="H95" t="str">
        <f>IF(AnalizzatoWin!P95&gt;40,"y","n")</f>
        <v>n</v>
      </c>
      <c r="I95" t="str">
        <f>IF(AnalizzatoWin!Q95&gt;40,"y","n")</f>
        <v>n</v>
      </c>
    </row>
    <row r="96" spans="1:9" ht="60" x14ac:dyDescent="0.25">
      <c r="A96" s="9" t="s">
        <v>190</v>
      </c>
      <c r="B96" t="str">
        <f>IF(AnalizzatoWin!J96&gt;40,"y","n")</f>
        <v>n</v>
      </c>
      <c r="C96" t="str">
        <f>IF(AnalizzatoWin!K96&gt;40,"y","n")</f>
        <v>n</v>
      </c>
      <c r="D96" t="str">
        <f>IF(AnalizzatoWin!L96&gt;40,"y","n")</f>
        <v>n</v>
      </c>
      <c r="E96" t="str">
        <f>IF(AnalizzatoWin!M96&gt;40,"y","n")</f>
        <v>n</v>
      </c>
      <c r="F96" t="str">
        <f>IF(AnalizzatoWin!N96&gt;40,"y","n")</f>
        <v>n</v>
      </c>
      <c r="G96" t="str">
        <f>IF(AnalizzatoWin!O96&gt;40,"y","n")</f>
        <v>n</v>
      </c>
      <c r="H96" t="str">
        <f>IF(AnalizzatoWin!P96&gt;40,"y","n")</f>
        <v>n</v>
      </c>
      <c r="I96" t="str">
        <f>IF(AnalizzatoWin!Q96&gt;40,"y","n")</f>
        <v>n</v>
      </c>
    </row>
    <row r="97" spans="1:9" ht="45" x14ac:dyDescent="0.25">
      <c r="A97" s="9" t="s">
        <v>192</v>
      </c>
      <c r="B97" t="str">
        <f>IF(AnalizzatoWin!J97&gt;40,"y","n")</f>
        <v>n</v>
      </c>
      <c r="C97" t="str">
        <f>IF(AnalizzatoWin!K97&gt;40,"y","n")</f>
        <v>n</v>
      </c>
      <c r="D97" t="str">
        <f>IF(AnalizzatoWin!L97&gt;40,"y","n")</f>
        <v>n</v>
      </c>
      <c r="E97" t="str">
        <f>IF(AnalizzatoWin!M97&gt;40,"y","n")</f>
        <v>n</v>
      </c>
      <c r="F97" t="str">
        <f>IF(AnalizzatoWin!N97&gt;40,"y","n")</f>
        <v>y</v>
      </c>
      <c r="G97" t="str">
        <f>IF(AnalizzatoWin!O97&gt;40,"y","n")</f>
        <v>n</v>
      </c>
      <c r="H97" t="str">
        <f>IF(AnalizzatoWin!P97&gt;40,"y","n")</f>
        <v>n</v>
      </c>
      <c r="I97" t="str">
        <f>IF(AnalizzatoWin!Q97&gt;40,"y","n")</f>
        <v>n</v>
      </c>
    </row>
    <row r="98" spans="1:9" ht="30" x14ac:dyDescent="0.25">
      <c r="A98" s="9" t="s">
        <v>194</v>
      </c>
      <c r="B98" t="str">
        <f>IF(AnalizzatoWin!J98&gt;40,"y","n")</f>
        <v>n</v>
      </c>
      <c r="C98" t="str">
        <f>IF(AnalizzatoWin!K98&gt;40,"y","n")</f>
        <v>n</v>
      </c>
      <c r="D98" t="str">
        <f>IF(AnalizzatoWin!L98&gt;40,"y","n")</f>
        <v>n</v>
      </c>
      <c r="E98" t="str">
        <f>IF(AnalizzatoWin!M98&gt;40,"y","n")</f>
        <v>n</v>
      </c>
      <c r="F98" t="str">
        <f>IF(AnalizzatoWin!N98&gt;40,"y","n")</f>
        <v>n</v>
      </c>
      <c r="G98" t="str">
        <f>IF(AnalizzatoWin!O98&gt;40,"y","n")</f>
        <v>n</v>
      </c>
      <c r="H98" t="str">
        <f>IF(AnalizzatoWin!P98&gt;40,"y","n")</f>
        <v>n</v>
      </c>
      <c r="I98" t="str">
        <f>IF(AnalizzatoWin!Q98&gt;40,"y","n")</f>
        <v>n</v>
      </c>
    </row>
    <row r="99" spans="1:9" ht="60" x14ac:dyDescent="0.25">
      <c r="A99" s="9" t="s">
        <v>196</v>
      </c>
      <c r="B99" t="str">
        <f>IF(AnalizzatoWin!J99&gt;40,"y","n")</f>
        <v>n</v>
      </c>
      <c r="C99" t="str">
        <f>IF(AnalizzatoWin!K99&gt;40,"y","n")</f>
        <v>n</v>
      </c>
      <c r="D99" t="str">
        <f>IF(AnalizzatoWin!L99&gt;40,"y","n")</f>
        <v>n</v>
      </c>
      <c r="E99" t="str">
        <f>IF(AnalizzatoWin!M99&gt;40,"y","n")</f>
        <v>n</v>
      </c>
      <c r="F99" t="str">
        <f>IF(AnalizzatoWin!N99&gt;40,"y","n")</f>
        <v>y</v>
      </c>
      <c r="G99" t="str">
        <f>IF(AnalizzatoWin!O99&gt;40,"y","n")</f>
        <v>n</v>
      </c>
      <c r="H99" t="str">
        <f>IF(AnalizzatoWin!P99&gt;40,"y","n")</f>
        <v>n</v>
      </c>
      <c r="I99" t="str">
        <f>IF(AnalizzatoWin!Q99&gt;40,"y","n")</f>
        <v>n</v>
      </c>
    </row>
    <row r="100" spans="1:9" ht="150" x14ac:dyDescent="0.25">
      <c r="A100" s="9" t="s">
        <v>198</v>
      </c>
      <c r="B100" t="str">
        <f>IF(AnalizzatoWin!J100&gt;40,"y","n")</f>
        <v>n</v>
      </c>
      <c r="C100" t="str">
        <f>IF(AnalizzatoWin!K100&gt;40,"y","n")</f>
        <v>n</v>
      </c>
      <c r="D100" t="str">
        <f>IF(AnalizzatoWin!L100&gt;40,"y","n")</f>
        <v>n</v>
      </c>
      <c r="E100" t="str">
        <f>IF(AnalizzatoWin!M100&gt;40,"y","n")</f>
        <v>n</v>
      </c>
      <c r="F100" t="str">
        <f>IF(AnalizzatoWin!N100&gt;40,"y","n")</f>
        <v>y</v>
      </c>
      <c r="G100" t="str">
        <f>IF(AnalizzatoWin!O100&gt;40,"y","n")</f>
        <v>n</v>
      </c>
      <c r="H100" t="str">
        <f>IF(AnalizzatoWin!P100&gt;40,"y","n")</f>
        <v>n</v>
      </c>
      <c r="I100" t="str">
        <f>IF(AnalizzatoWin!Q100&gt;40,"y","n")</f>
        <v>n</v>
      </c>
    </row>
    <row r="101" spans="1:9" ht="120" x14ac:dyDescent="0.25">
      <c r="A101" s="9" t="s">
        <v>200</v>
      </c>
      <c r="B101" t="str">
        <f>IF(AnalizzatoWin!J101&gt;40,"y","n")</f>
        <v>n</v>
      </c>
      <c r="C101" t="str">
        <f>IF(AnalizzatoWin!K101&gt;40,"y","n")</f>
        <v>n</v>
      </c>
      <c r="D101" t="str">
        <f>IF(AnalizzatoWin!L101&gt;40,"y","n")</f>
        <v>n</v>
      </c>
      <c r="E101" t="str">
        <f>IF(AnalizzatoWin!M101&gt;40,"y","n")</f>
        <v>n</v>
      </c>
      <c r="F101" t="str">
        <f>IF(AnalizzatoWin!N101&gt;40,"y","n")</f>
        <v>y</v>
      </c>
      <c r="G101" t="str">
        <f>IF(AnalizzatoWin!O101&gt;40,"y","n")</f>
        <v>n</v>
      </c>
      <c r="H101" t="str">
        <f>IF(AnalizzatoWin!P101&gt;40,"y","n")</f>
        <v>n</v>
      </c>
      <c r="I101" t="str">
        <f>IF(AnalizzatoWin!Q101&gt;40,"y","n")</f>
        <v>n</v>
      </c>
    </row>
    <row r="102" spans="1:9" ht="75" x14ac:dyDescent="0.25">
      <c r="A102" s="9" t="s">
        <v>202</v>
      </c>
      <c r="B102" t="str">
        <f>IF(AnalizzatoWin!J102&gt;40,"y","n")</f>
        <v>n</v>
      </c>
      <c r="C102" t="str">
        <f>IF(AnalizzatoWin!K102&gt;40,"y","n")</f>
        <v>n</v>
      </c>
      <c r="D102" t="str">
        <f>IF(AnalizzatoWin!L102&gt;40,"y","n")</f>
        <v>n</v>
      </c>
      <c r="E102" t="str">
        <f>IF(AnalizzatoWin!M102&gt;40,"y","n")</f>
        <v>n</v>
      </c>
      <c r="F102" t="str">
        <f>IF(AnalizzatoWin!N102&gt;40,"y","n")</f>
        <v>y</v>
      </c>
      <c r="G102" t="str">
        <f>IF(AnalizzatoWin!O102&gt;40,"y","n")</f>
        <v>n</v>
      </c>
      <c r="H102" t="str">
        <f>IF(AnalizzatoWin!P102&gt;40,"y","n")</f>
        <v>n</v>
      </c>
      <c r="I102" t="str">
        <f>IF(AnalizzatoWin!Q102&gt;40,"y","n")</f>
        <v>n</v>
      </c>
    </row>
    <row r="103" spans="1:9" ht="90" x14ac:dyDescent="0.25">
      <c r="A103" s="9" t="s">
        <v>204</v>
      </c>
      <c r="B103" t="str">
        <f>IF(AnalizzatoWin!J103&gt;40,"y","n")</f>
        <v>n</v>
      </c>
      <c r="C103" t="str">
        <f>IF(AnalizzatoWin!K103&gt;40,"y","n")</f>
        <v>n</v>
      </c>
      <c r="D103" t="str">
        <f>IF(AnalizzatoWin!L103&gt;40,"y","n")</f>
        <v>n</v>
      </c>
      <c r="E103" t="str">
        <f>IF(AnalizzatoWin!M103&gt;40,"y","n")</f>
        <v>n</v>
      </c>
      <c r="F103" t="str">
        <f>IF(AnalizzatoWin!N103&gt;40,"y","n")</f>
        <v>y</v>
      </c>
      <c r="G103" t="str">
        <f>IF(AnalizzatoWin!O103&gt;40,"y","n")</f>
        <v>n</v>
      </c>
      <c r="H103" t="str">
        <f>IF(AnalizzatoWin!P103&gt;40,"y","n")</f>
        <v>n</v>
      </c>
      <c r="I103" t="str">
        <f>IF(AnalizzatoWin!Q103&gt;40,"y","n")</f>
        <v>n</v>
      </c>
    </row>
    <row r="104" spans="1:9" ht="120" x14ac:dyDescent="0.25">
      <c r="A104" s="9" t="s">
        <v>206</v>
      </c>
      <c r="B104" t="str">
        <f>IF(AnalizzatoWin!J104&gt;40,"y","n")</f>
        <v>n</v>
      </c>
      <c r="C104" t="str">
        <f>IF(AnalizzatoWin!K104&gt;40,"y","n")</f>
        <v>n</v>
      </c>
      <c r="D104" t="str">
        <f>IF(AnalizzatoWin!L104&gt;40,"y","n")</f>
        <v>n</v>
      </c>
      <c r="E104" t="str">
        <f>IF(AnalizzatoWin!M104&gt;40,"y","n")</f>
        <v>n</v>
      </c>
      <c r="F104" t="str">
        <f>IF(AnalizzatoWin!N104&gt;40,"y","n")</f>
        <v>y</v>
      </c>
      <c r="G104" t="str">
        <f>IF(AnalizzatoWin!O104&gt;40,"y","n")</f>
        <v>n</v>
      </c>
      <c r="H104" t="str">
        <f>IF(AnalizzatoWin!P104&gt;40,"y","n")</f>
        <v>n</v>
      </c>
      <c r="I104" t="str">
        <f>IF(AnalizzatoWin!Q104&gt;40,"y","n")</f>
        <v>n</v>
      </c>
    </row>
    <row r="105" spans="1:9" ht="285" x14ac:dyDescent="0.25">
      <c r="A105" s="9" t="s">
        <v>208</v>
      </c>
      <c r="B105" t="str">
        <f>IF(AnalizzatoWin!J105&gt;40,"y","n")</f>
        <v>n</v>
      </c>
      <c r="C105" t="str">
        <f>IF(AnalizzatoWin!K105&gt;40,"y","n")</f>
        <v>n</v>
      </c>
      <c r="D105" t="str">
        <f>IF(AnalizzatoWin!L105&gt;40,"y","n")</f>
        <v>n</v>
      </c>
      <c r="E105" t="str">
        <f>IF(AnalizzatoWin!M105&gt;40,"y","n")</f>
        <v>n</v>
      </c>
      <c r="F105" t="str">
        <f>IF(AnalizzatoWin!N105&gt;40,"y","n")</f>
        <v>y</v>
      </c>
      <c r="G105" t="str">
        <f>IF(AnalizzatoWin!O105&gt;40,"y","n")</f>
        <v>n</v>
      </c>
      <c r="H105" t="str">
        <f>IF(AnalizzatoWin!P105&gt;40,"y","n")</f>
        <v>n</v>
      </c>
      <c r="I105" t="str">
        <f>IF(AnalizzatoWin!Q105&gt;40,"y","n")</f>
        <v>n</v>
      </c>
    </row>
    <row r="106" spans="1:9" ht="45" x14ac:dyDescent="0.25">
      <c r="A106" s="9" t="s">
        <v>210</v>
      </c>
      <c r="B106" t="str">
        <f>IF(AnalizzatoWin!J106&gt;40,"y","n")</f>
        <v>n</v>
      </c>
      <c r="C106" t="str">
        <f>IF(AnalizzatoWin!K106&gt;40,"y","n")</f>
        <v>n</v>
      </c>
      <c r="D106" t="str">
        <f>IF(AnalizzatoWin!L106&gt;40,"y","n")</f>
        <v>n</v>
      </c>
      <c r="E106" t="str">
        <f>IF(AnalizzatoWin!M106&gt;40,"y","n")</f>
        <v>n</v>
      </c>
      <c r="F106" t="str">
        <f>IF(AnalizzatoWin!N106&gt;40,"y","n")</f>
        <v>y</v>
      </c>
      <c r="G106" t="str">
        <f>IF(AnalizzatoWin!O106&gt;40,"y","n")</f>
        <v>n</v>
      </c>
      <c r="H106" t="str">
        <f>IF(AnalizzatoWin!P106&gt;40,"y","n")</f>
        <v>n</v>
      </c>
      <c r="I106" t="str">
        <f>IF(AnalizzatoWin!Q106&gt;40,"y","n")</f>
        <v>n</v>
      </c>
    </row>
    <row r="107" spans="1:9" ht="45" x14ac:dyDescent="0.25">
      <c r="A107" s="9" t="s">
        <v>212</v>
      </c>
      <c r="B107" t="str">
        <f>IF(AnalizzatoWin!J107&gt;40,"y","n")</f>
        <v>n</v>
      </c>
      <c r="C107" t="str">
        <f>IF(AnalizzatoWin!K107&gt;40,"y","n")</f>
        <v>n</v>
      </c>
      <c r="D107" t="str">
        <f>IF(AnalizzatoWin!L107&gt;40,"y","n")</f>
        <v>n</v>
      </c>
      <c r="E107" t="str">
        <f>IF(AnalizzatoWin!M107&gt;40,"y","n")</f>
        <v>n</v>
      </c>
      <c r="F107" t="str">
        <f>IF(AnalizzatoWin!N107&gt;40,"y","n")</f>
        <v>y</v>
      </c>
      <c r="G107" t="str">
        <f>IF(AnalizzatoWin!O107&gt;40,"y","n")</f>
        <v>n</v>
      </c>
      <c r="H107" t="str">
        <f>IF(AnalizzatoWin!P107&gt;40,"y","n")</f>
        <v>n</v>
      </c>
      <c r="I107" t="str">
        <f>IF(AnalizzatoWin!Q107&gt;40,"y","n")</f>
        <v>n</v>
      </c>
    </row>
    <row r="108" spans="1:9" ht="60" x14ac:dyDescent="0.25">
      <c r="A108" s="9" t="s">
        <v>214</v>
      </c>
      <c r="B108" t="str">
        <f>IF(AnalizzatoWin!J108&gt;40,"y","n")</f>
        <v>n</v>
      </c>
      <c r="C108" t="str">
        <f>IF(AnalizzatoWin!K108&gt;40,"y","n")</f>
        <v>n</v>
      </c>
      <c r="D108" t="str">
        <f>IF(AnalizzatoWin!L108&gt;40,"y","n")</f>
        <v>n</v>
      </c>
      <c r="E108" t="str">
        <f>IF(AnalizzatoWin!M108&gt;40,"y","n")</f>
        <v>n</v>
      </c>
      <c r="F108" t="str">
        <f>IF(AnalizzatoWin!N108&gt;40,"y","n")</f>
        <v>y</v>
      </c>
      <c r="G108" t="str">
        <f>IF(AnalizzatoWin!O108&gt;40,"y","n")</f>
        <v>n</v>
      </c>
      <c r="H108" t="str">
        <f>IF(AnalizzatoWin!P108&gt;40,"y","n")</f>
        <v>n</v>
      </c>
      <c r="I108" t="str">
        <f>IF(AnalizzatoWin!Q108&gt;40,"y","n")</f>
        <v>n</v>
      </c>
    </row>
    <row r="109" spans="1:9" ht="60" x14ac:dyDescent="0.25">
      <c r="A109" s="9" t="s">
        <v>216</v>
      </c>
      <c r="B109" t="str">
        <f>IF(AnalizzatoWin!J109&gt;40,"y","n")</f>
        <v>n</v>
      </c>
      <c r="C109" t="str">
        <f>IF(AnalizzatoWin!K109&gt;40,"y","n")</f>
        <v>n</v>
      </c>
      <c r="D109" t="str">
        <f>IF(AnalizzatoWin!L109&gt;40,"y","n")</f>
        <v>n</v>
      </c>
      <c r="E109" t="str">
        <f>IF(AnalizzatoWin!M109&gt;40,"y","n")</f>
        <v>n</v>
      </c>
      <c r="F109" t="str">
        <f>IF(AnalizzatoWin!N109&gt;40,"y","n")</f>
        <v>y</v>
      </c>
      <c r="G109" t="str">
        <f>IF(AnalizzatoWin!O109&gt;40,"y","n")</f>
        <v>n</v>
      </c>
      <c r="H109" t="str">
        <f>IF(AnalizzatoWin!P109&gt;40,"y","n")</f>
        <v>n</v>
      </c>
      <c r="I109" t="str">
        <f>IF(AnalizzatoWin!Q109&gt;40,"y","n")</f>
        <v>n</v>
      </c>
    </row>
    <row r="110" spans="1:9" ht="60" x14ac:dyDescent="0.25">
      <c r="A110" s="9" t="s">
        <v>218</v>
      </c>
      <c r="B110" t="str">
        <f>IF(AnalizzatoWin!J110&gt;40,"y","n")</f>
        <v>n</v>
      </c>
      <c r="C110" t="str">
        <f>IF(AnalizzatoWin!K110&gt;40,"y","n")</f>
        <v>n</v>
      </c>
      <c r="D110" t="str">
        <f>IF(AnalizzatoWin!L110&gt;40,"y","n")</f>
        <v>n</v>
      </c>
      <c r="E110" t="str">
        <f>IF(AnalizzatoWin!M110&gt;40,"y","n")</f>
        <v>n</v>
      </c>
      <c r="F110" t="str">
        <f>IF(AnalizzatoWin!N110&gt;40,"y","n")</f>
        <v>y</v>
      </c>
      <c r="G110" t="str">
        <f>IF(AnalizzatoWin!O110&gt;40,"y","n")</f>
        <v>n</v>
      </c>
      <c r="H110" t="str">
        <f>IF(AnalizzatoWin!P110&gt;40,"y","n")</f>
        <v>n</v>
      </c>
      <c r="I110" t="str">
        <f>IF(AnalizzatoWin!Q110&gt;40,"y","n")</f>
        <v>n</v>
      </c>
    </row>
    <row r="111" spans="1:9" ht="105" x14ac:dyDescent="0.25">
      <c r="A111" s="9" t="s">
        <v>220</v>
      </c>
      <c r="B111" t="str">
        <f>IF(AnalizzatoWin!J111&gt;40,"y","n")</f>
        <v>n</v>
      </c>
      <c r="C111" t="str">
        <f>IF(AnalizzatoWin!K111&gt;40,"y","n")</f>
        <v>n</v>
      </c>
      <c r="D111" t="str">
        <f>IF(AnalizzatoWin!L111&gt;40,"y","n")</f>
        <v>n</v>
      </c>
      <c r="E111" t="str">
        <f>IF(AnalizzatoWin!M111&gt;40,"y","n")</f>
        <v>n</v>
      </c>
      <c r="F111" t="str">
        <f>IF(AnalizzatoWin!N111&gt;40,"y","n")</f>
        <v>y</v>
      </c>
      <c r="G111" t="str">
        <f>IF(AnalizzatoWin!O111&gt;40,"y","n")</f>
        <v>n</v>
      </c>
      <c r="H111" t="str">
        <f>IF(AnalizzatoWin!P111&gt;40,"y","n")</f>
        <v>n</v>
      </c>
      <c r="I111" t="str">
        <f>IF(AnalizzatoWin!Q111&gt;40,"y","n")</f>
        <v>n</v>
      </c>
    </row>
    <row r="112" spans="1:9" ht="30" x14ac:dyDescent="0.25">
      <c r="A112" s="9" t="s">
        <v>222</v>
      </c>
      <c r="B112" t="str">
        <f>IF(AnalizzatoWin!J112&gt;40,"y","n")</f>
        <v>n</v>
      </c>
      <c r="C112" t="str">
        <f>IF(AnalizzatoWin!K112&gt;40,"y","n")</f>
        <v>n</v>
      </c>
      <c r="D112" t="str">
        <f>IF(AnalizzatoWin!L112&gt;40,"y","n")</f>
        <v>n</v>
      </c>
      <c r="E112" t="str">
        <f>IF(AnalizzatoWin!M112&gt;40,"y","n")</f>
        <v>n</v>
      </c>
      <c r="F112" t="str">
        <f>IF(AnalizzatoWin!N112&gt;40,"y","n")</f>
        <v>y</v>
      </c>
      <c r="G112" t="str">
        <f>IF(AnalizzatoWin!O112&gt;40,"y","n")</f>
        <v>n</v>
      </c>
      <c r="H112" t="str">
        <f>IF(AnalizzatoWin!P112&gt;40,"y","n")</f>
        <v>n</v>
      </c>
      <c r="I112" t="str">
        <f>IF(AnalizzatoWin!Q112&gt;40,"y","n")</f>
        <v>n</v>
      </c>
    </row>
    <row r="113" spans="1:9" ht="135" x14ac:dyDescent="0.25">
      <c r="A113" s="9" t="s">
        <v>224</v>
      </c>
      <c r="B113" t="str">
        <f>IF(AnalizzatoWin!J113&gt;40,"y","n")</f>
        <v>n</v>
      </c>
      <c r="C113" t="str">
        <f>IF(AnalizzatoWin!K113&gt;40,"y","n")</f>
        <v>n</v>
      </c>
      <c r="D113" t="str">
        <f>IF(AnalizzatoWin!L113&gt;40,"y","n")</f>
        <v>n</v>
      </c>
      <c r="E113" t="str">
        <f>IF(AnalizzatoWin!M113&gt;40,"y","n")</f>
        <v>n</v>
      </c>
      <c r="F113" t="str">
        <f>IF(AnalizzatoWin!N113&gt;40,"y","n")</f>
        <v>y</v>
      </c>
      <c r="G113" t="str">
        <f>IF(AnalizzatoWin!O113&gt;40,"y","n")</f>
        <v>n</v>
      </c>
      <c r="H113" t="str">
        <f>IF(AnalizzatoWin!P113&gt;40,"y","n")</f>
        <v>n</v>
      </c>
      <c r="I113" t="str">
        <f>IF(AnalizzatoWin!Q113&gt;40,"y","n")</f>
        <v>n</v>
      </c>
    </row>
    <row r="114" spans="1:9" ht="150" x14ac:dyDescent="0.25">
      <c r="A114" s="9" t="s">
        <v>226</v>
      </c>
      <c r="B114" t="str">
        <f>IF(AnalizzatoWin!J114&gt;40,"y","n")</f>
        <v>n</v>
      </c>
      <c r="C114" t="str">
        <f>IF(AnalizzatoWin!K114&gt;40,"y","n")</f>
        <v>n</v>
      </c>
      <c r="D114" t="str">
        <f>IF(AnalizzatoWin!L114&gt;40,"y","n")</f>
        <v>n</v>
      </c>
      <c r="E114" t="str">
        <f>IF(AnalizzatoWin!M114&gt;40,"y","n")</f>
        <v>n</v>
      </c>
      <c r="F114" t="str">
        <f>IF(AnalizzatoWin!N114&gt;40,"y","n")</f>
        <v>y</v>
      </c>
      <c r="G114" t="str">
        <f>IF(AnalizzatoWin!O114&gt;40,"y","n")</f>
        <v>n</v>
      </c>
      <c r="H114" t="str">
        <f>IF(AnalizzatoWin!P114&gt;40,"y","n")</f>
        <v>n</v>
      </c>
      <c r="I114" t="str">
        <f>IF(AnalizzatoWin!Q114&gt;40,"y","n")</f>
        <v>n</v>
      </c>
    </row>
    <row r="115" spans="1:9" ht="60" x14ac:dyDescent="0.25">
      <c r="A115" s="9" t="s">
        <v>228</v>
      </c>
      <c r="B115" t="str">
        <f>IF(AnalizzatoWin!J115&gt;40,"y","n")</f>
        <v>n</v>
      </c>
      <c r="C115" t="str">
        <f>IF(AnalizzatoWin!K115&gt;40,"y","n")</f>
        <v>n</v>
      </c>
      <c r="D115" t="str">
        <f>IF(AnalizzatoWin!L115&gt;40,"y","n")</f>
        <v>n</v>
      </c>
      <c r="E115" t="str">
        <f>IF(AnalizzatoWin!M115&gt;40,"y","n")</f>
        <v>n</v>
      </c>
      <c r="F115" t="str">
        <f>IF(AnalizzatoWin!N115&gt;40,"y","n")</f>
        <v>y</v>
      </c>
      <c r="G115" t="str">
        <f>IF(AnalizzatoWin!O115&gt;40,"y","n")</f>
        <v>n</v>
      </c>
      <c r="H115" t="str">
        <f>IF(AnalizzatoWin!P115&gt;40,"y","n")</f>
        <v>n</v>
      </c>
      <c r="I115" t="str">
        <f>IF(AnalizzatoWin!Q115&gt;40,"y","n")</f>
        <v>n</v>
      </c>
    </row>
    <row r="116" spans="1:9" ht="105" x14ac:dyDescent="0.25">
      <c r="A116" s="9" t="s">
        <v>230</v>
      </c>
      <c r="B116" t="str">
        <f>IF(AnalizzatoWin!J116&gt;40,"y","n")</f>
        <v>n</v>
      </c>
      <c r="C116" t="str">
        <f>IF(AnalizzatoWin!K116&gt;40,"y","n")</f>
        <v>n</v>
      </c>
      <c r="D116" t="str">
        <f>IF(AnalizzatoWin!L116&gt;40,"y","n")</f>
        <v>n</v>
      </c>
      <c r="E116" t="str">
        <f>IF(AnalizzatoWin!M116&gt;40,"y","n")</f>
        <v>n</v>
      </c>
      <c r="F116" t="str">
        <f>IF(AnalizzatoWin!N116&gt;40,"y","n")</f>
        <v>y</v>
      </c>
      <c r="G116" t="str">
        <f>IF(AnalizzatoWin!O116&gt;40,"y","n")</f>
        <v>n</v>
      </c>
      <c r="H116" t="str">
        <f>IF(AnalizzatoWin!P116&gt;40,"y","n")</f>
        <v>y</v>
      </c>
      <c r="I116" t="str">
        <f>IF(AnalizzatoWin!Q116&gt;40,"y","n")</f>
        <v>n</v>
      </c>
    </row>
    <row r="117" spans="1:9" ht="30" x14ac:dyDescent="0.25">
      <c r="A117" s="9" t="s">
        <v>232</v>
      </c>
      <c r="B117" t="str">
        <f>IF(AnalizzatoWin!J117&gt;40,"y","n")</f>
        <v>n</v>
      </c>
      <c r="C117" t="str">
        <f>IF(AnalizzatoWin!K117&gt;40,"y","n")</f>
        <v>n</v>
      </c>
      <c r="D117" t="str">
        <f>IF(AnalizzatoWin!L117&gt;40,"y","n")</f>
        <v>n</v>
      </c>
      <c r="E117" t="str">
        <f>IF(AnalizzatoWin!M117&gt;40,"y","n")</f>
        <v>n</v>
      </c>
      <c r="F117" t="str">
        <f>IF(AnalizzatoWin!N117&gt;40,"y","n")</f>
        <v>y</v>
      </c>
      <c r="G117" t="str">
        <f>IF(AnalizzatoWin!O117&gt;40,"y","n")</f>
        <v>n</v>
      </c>
      <c r="H117" t="str">
        <f>IF(AnalizzatoWin!P117&gt;40,"y","n")</f>
        <v>n</v>
      </c>
      <c r="I117" t="str">
        <f>IF(AnalizzatoWin!Q117&gt;40,"y","n")</f>
        <v>n</v>
      </c>
    </row>
    <row r="118" spans="1:9" ht="90" x14ac:dyDescent="0.25">
      <c r="A118" s="9" t="s">
        <v>234</v>
      </c>
      <c r="B118" t="str">
        <f>IF(AnalizzatoWin!J118&gt;40,"y","n")</f>
        <v>n</v>
      </c>
      <c r="C118" t="str">
        <f>IF(AnalizzatoWin!K118&gt;40,"y","n")</f>
        <v>n</v>
      </c>
      <c r="D118" t="str">
        <f>IF(AnalizzatoWin!L118&gt;40,"y","n")</f>
        <v>n</v>
      </c>
      <c r="E118" t="str">
        <f>IF(AnalizzatoWin!M118&gt;40,"y","n")</f>
        <v>n</v>
      </c>
      <c r="F118" t="str">
        <f>IF(AnalizzatoWin!N118&gt;40,"y","n")</f>
        <v>y</v>
      </c>
      <c r="G118" t="str">
        <f>IF(AnalizzatoWin!O118&gt;40,"y","n")</f>
        <v>n</v>
      </c>
      <c r="H118" t="str">
        <f>IF(AnalizzatoWin!P118&gt;40,"y","n")</f>
        <v>n</v>
      </c>
      <c r="I118" t="str">
        <f>IF(AnalizzatoWin!Q118&gt;40,"y","n")</f>
        <v>n</v>
      </c>
    </row>
    <row r="119" spans="1:9" ht="225" x14ac:dyDescent="0.25">
      <c r="A119" s="9" t="s">
        <v>236</v>
      </c>
      <c r="B119" t="str">
        <f>IF(AnalizzatoWin!J119&gt;40,"y","n")</f>
        <v>n</v>
      </c>
      <c r="C119" t="str">
        <f>IF(AnalizzatoWin!K119&gt;40,"y","n")</f>
        <v>n</v>
      </c>
      <c r="D119" t="str">
        <f>IF(AnalizzatoWin!L119&gt;40,"y","n")</f>
        <v>n</v>
      </c>
      <c r="E119" t="str">
        <f>IF(AnalizzatoWin!M119&gt;40,"y","n")</f>
        <v>n</v>
      </c>
      <c r="F119" t="str">
        <f>IF(AnalizzatoWin!N119&gt;40,"y","n")</f>
        <v>y</v>
      </c>
      <c r="G119" t="str">
        <f>IF(AnalizzatoWin!O119&gt;40,"y","n")</f>
        <v>n</v>
      </c>
      <c r="H119" t="str">
        <f>IF(AnalizzatoWin!P119&gt;40,"y","n")</f>
        <v>n</v>
      </c>
      <c r="I119" t="str">
        <f>IF(AnalizzatoWin!Q119&gt;40,"y","n")</f>
        <v>n</v>
      </c>
    </row>
    <row r="120" spans="1:9" ht="45" x14ac:dyDescent="0.25">
      <c r="A120" s="9" t="s">
        <v>238</v>
      </c>
      <c r="B120" t="str">
        <f>IF(AnalizzatoWin!J120&gt;40,"y","n")</f>
        <v>n</v>
      </c>
      <c r="C120" t="str">
        <f>IF(AnalizzatoWin!K120&gt;40,"y","n")</f>
        <v>n</v>
      </c>
      <c r="D120" t="str">
        <f>IF(AnalizzatoWin!L120&gt;40,"y","n")</f>
        <v>n</v>
      </c>
      <c r="E120" t="str">
        <f>IF(AnalizzatoWin!M120&gt;40,"y","n")</f>
        <v>n</v>
      </c>
      <c r="F120" t="str">
        <f>IF(AnalizzatoWin!N120&gt;40,"y","n")</f>
        <v>y</v>
      </c>
      <c r="G120" t="str">
        <f>IF(AnalizzatoWin!O120&gt;40,"y","n")</f>
        <v>n</v>
      </c>
      <c r="H120" t="str">
        <f>IF(AnalizzatoWin!P120&gt;40,"y","n")</f>
        <v>n</v>
      </c>
      <c r="I120" t="str">
        <f>IF(AnalizzatoWin!Q120&gt;40,"y","n")</f>
        <v>n</v>
      </c>
    </row>
    <row r="121" spans="1:9" ht="120" x14ac:dyDescent="0.25">
      <c r="A121" s="9" t="s">
        <v>240</v>
      </c>
      <c r="B121" t="str">
        <f>IF(AnalizzatoWin!J121&gt;40,"y","n")</f>
        <v>n</v>
      </c>
      <c r="C121" t="str">
        <f>IF(AnalizzatoWin!K121&gt;40,"y","n")</f>
        <v>n</v>
      </c>
      <c r="D121" t="str">
        <f>IF(AnalizzatoWin!L121&gt;40,"y","n")</f>
        <v>n</v>
      </c>
      <c r="E121" t="str">
        <f>IF(AnalizzatoWin!M121&gt;40,"y","n")</f>
        <v>n</v>
      </c>
      <c r="F121" t="str">
        <f>IF(AnalizzatoWin!N121&gt;40,"y","n")</f>
        <v>y</v>
      </c>
      <c r="G121" t="str">
        <f>IF(AnalizzatoWin!O121&gt;40,"y","n")</f>
        <v>n</v>
      </c>
      <c r="H121" t="str">
        <f>IF(AnalizzatoWin!P121&gt;40,"y","n")</f>
        <v>n</v>
      </c>
      <c r="I121" t="str">
        <f>IF(AnalizzatoWin!Q121&gt;40,"y","n")</f>
        <v>n</v>
      </c>
    </row>
    <row r="122" spans="1:9" ht="30" x14ac:dyDescent="0.25">
      <c r="A122" s="9" t="s">
        <v>242</v>
      </c>
      <c r="B122" t="str">
        <f>IF(AnalizzatoWin!J122&gt;40,"y","n")</f>
        <v>n</v>
      </c>
      <c r="C122" t="str">
        <f>IF(AnalizzatoWin!K122&gt;40,"y","n")</f>
        <v>n</v>
      </c>
      <c r="D122" t="str">
        <f>IF(AnalizzatoWin!L122&gt;40,"y","n")</f>
        <v>n</v>
      </c>
      <c r="E122" t="str">
        <f>IF(AnalizzatoWin!M122&gt;40,"y","n")</f>
        <v>n</v>
      </c>
      <c r="F122" t="str">
        <f>IF(AnalizzatoWin!N122&gt;40,"y","n")</f>
        <v>y</v>
      </c>
      <c r="G122" t="str">
        <f>IF(AnalizzatoWin!O122&gt;40,"y","n")</f>
        <v>n</v>
      </c>
      <c r="H122" t="str">
        <f>IF(AnalizzatoWin!P122&gt;40,"y","n")</f>
        <v>n</v>
      </c>
      <c r="I122" t="str">
        <f>IF(AnalizzatoWin!Q122&gt;40,"y","n")</f>
        <v>n</v>
      </c>
    </row>
    <row r="123" spans="1:9" ht="30" x14ac:dyDescent="0.25">
      <c r="A123" s="9" t="s">
        <v>244</v>
      </c>
      <c r="B123" t="str">
        <f>IF(AnalizzatoWin!J123&gt;40,"y","n")</f>
        <v>n</v>
      </c>
      <c r="C123" t="str">
        <f>IF(AnalizzatoWin!K123&gt;40,"y","n")</f>
        <v>n</v>
      </c>
      <c r="D123" t="str">
        <f>IF(AnalizzatoWin!L123&gt;40,"y","n")</f>
        <v>n</v>
      </c>
      <c r="E123" t="str">
        <f>IF(AnalizzatoWin!M123&gt;40,"y","n")</f>
        <v>n</v>
      </c>
      <c r="F123" t="str">
        <f>IF(AnalizzatoWin!N123&gt;40,"y","n")</f>
        <v>y</v>
      </c>
      <c r="G123" t="str">
        <f>IF(AnalizzatoWin!O123&gt;40,"y","n")</f>
        <v>n</v>
      </c>
      <c r="H123" t="str">
        <f>IF(AnalizzatoWin!P123&gt;40,"y","n")</f>
        <v>n</v>
      </c>
      <c r="I123" t="str">
        <f>IF(AnalizzatoWin!Q123&gt;40,"y","n")</f>
        <v>n</v>
      </c>
    </row>
    <row r="124" spans="1:9" ht="90" x14ac:dyDescent="0.25">
      <c r="A124" s="9" t="s">
        <v>246</v>
      </c>
      <c r="B124" t="str">
        <f>IF(AnalizzatoWin!J124&gt;40,"y","n")</f>
        <v>n</v>
      </c>
      <c r="C124" t="str">
        <f>IF(AnalizzatoWin!K124&gt;40,"y","n")</f>
        <v>n</v>
      </c>
      <c r="D124" t="str">
        <f>IF(AnalizzatoWin!L124&gt;40,"y","n")</f>
        <v>n</v>
      </c>
      <c r="E124" t="str">
        <f>IF(AnalizzatoWin!M124&gt;40,"y","n")</f>
        <v>n</v>
      </c>
      <c r="F124" t="str">
        <f>IF(AnalizzatoWin!N124&gt;40,"y","n")</f>
        <v>y</v>
      </c>
      <c r="G124" t="str">
        <f>IF(AnalizzatoWin!O124&gt;40,"y","n")</f>
        <v>n</v>
      </c>
      <c r="H124" t="str">
        <f>IF(AnalizzatoWin!P124&gt;40,"y","n")</f>
        <v>n</v>
      </c>
      <c r="I124" t="str">
        <f>IF(AnalizzatoWin!Q124&gt;40,"y","n")</f>
        <v>n</v>
      </c>
    </row>
    <row r="125" spans="1:9" ht="120" x14ac:dyDescent="0.25">
      <c r="A125" s="9" t="s">
        <v>248</v>
      </c>
      <c r="B125" t="str">
        <f>IF(AnalizzatoWin!J125&gt;40,"y","n")</f>
        <v>n</v>
      </c>
      <c r="C125" t="str">
        <f>IF(AnalizzatoWin!K125&gt;40,"y","n")</f>
        <v>n</v>
      </c>
      <c r="D125" t="str">
        <f>IF(AnalizzatoWin!L125&gt;40,"y","n")</f>
        <v>n</v>
      </c>
      <c r="E125" t="str">
        <f>IF(AnalizzatoWin!M125&gt;40,"y","n")</f>
        <v>n</v>
      </c>
      <c r="F125" t="str">
        <f>IF(AnalizzatoWin!N125&gt;40,"y","n")</f>
        <v>y</v>
      </c>
      <c r="G125" t="str">
        <f>IF(AnalizzatoWin!O125&gt;40,"y","n")</f>
        <v>n</v>
      </c>
      <c r="H125" t="str">
        <f>IF(AnalizzatoWin!P125&gt;40,"y","n")</f>
        <v>n</v>
      </c>
      <c r="I125" t="str">
        <f>IF(AnalizzatoWin!Q125&gt;40,"y","n")</f>
        <v>n</v>
      </c>
    </row>
    <row r="126" spans="1:9" ht="90" x14ac:dyDescent="0.25">
      <c r="A126" s="9" t="s">
        <v>250</v>
      </c>
      <c r="B126" t="str">
        <f>IF(AnalizzatoWin!J126&gt;40,"y","n")</f>
        <v>n</v>
      </c>
      <c r="C126" t="str">
        <f>IF(AnalizzatoWin!K126&gt;40,"y","n")</f>
        <v>n</v>
      </c>
      <c r="D126" t="str">
        <f>IF(AnalizzatoWin!L126&gt;40,"y","n")</f>
        <v>n</v>
      </c>
      <c r="E126" t="str">
        <f>IF(AnalizzatoWin!M126&gt;40,"y","n")</f>
        <v>n</v>
      </c>
      <c r="F126" t="str">
        <f>IF(AnalizzatoWin!N126&gt;40,"y","n")</f>
        <v>y</v>
      </c>
      <c r="G126" t="str">
        <f>IF(AnalizzatoWin!O126&gt;40,"y","n")</f>
        <v>n</v>
      </c>
      <c r="H126" t="str">
        <f>IF(AnalizzatoWin!P126&gt;40,"y","n")</f>
        <v>n</v>
      </c>
      <c r="I126" t="str">
        <f>IF(AnalizzatoWin!Q126&gt;40,"y","n")</f>
        <v>n</v>
      </c>
    </row>
    <row r="127" spans="1:9" ht="225" x14ac:dyDescent="0.25">
      <c r="A127" s="9" t="s">
        <v>252</v>
      </c>
      <c r="B127" t="str">
        <f>IF(AnalizzatoWin!J127&gt;40,"y","n")</f>
        <v>n</v>
      </c>
      <c r="C127" t="str">
        <f>IF(AnalizzatoWin!K127&gt;40,"y","n")</f>
        <v>n</v>
      </c>
      <c r="D127" t="str">
        <f>IF(AnalizzatoWin!L127&gt;40,"y","n")</f>
        <v>n</v>
      </c>
      <c r="E127" t="str">
        <f>IF(AnalizzatoWin!M127&gt;40,"y","n")</f>
        <v>n</v>
      </c>
      <c r="F127" t="str">
        <f>IF(AnalizzatoWin!N127&gt;40,"y","n")</f>
        <v>n</v>
      </c>
      <c r="G127" t="str">
        <f>IF(AnalizzatoWin!O127&gt;40,"y","n")</f>
        <v>n</v>
      </c>
      <c r="H127" t="str">
        <f>IF(AnalizzatoWin!P127&gt;40,"y","n")</f>
        <v>n</v>
      </c>
      <c r="I127" t="str">
        <f>IF(AnalizzatoWin!Q127&gt;40,"y","n")</f>
        <v>n</v>
      </c>
    </row>
    <row r="128" spans="1:9" ht="45" x14ac:dyDescent="0.25">
      <c r="A128" s="9" t="s">
        <v>254</v>
      </c>
      <c r="B128" t="str">
        <f>IF(AnalizzatoWin!J128&gt;40,"y","n")</f>
        <v>n</v>
      </c>
      <c r="C128" t="str">
        <f>IF(AnalizzatoWin!K128&gt;40,"y","n")</f>
        <v>n</v>
      </c>
      <c r="D128" t="str">
        <f>IF(AnalizzatoWin!L128&gt;40,"y","n")</f>
        <v>n</v>
      </c>
      <c r="E128" t="str">
        <f>IF(AnalizzatoWin!M128&gt;40,"y","n")</f>
        <v>n</v>
      </c>
      <c r="F128" t="str">
        <f>IF(AnalizzatoWin!N128&gt;40,"y","n")</f>
        <v>y</v>
      </c>
      <c r="G128" t="str">
        <f>IF(AnalizzatoWin!O128&gt;40,"y","n")</f>
        <v>n</v>
      </c>
      <c r="H128" t="str">
        <f>IF(AnalizzatoWin!P128&gt;40,"y","n")</f>
        <v>n</v>
      </c>
      <c r="I128" t="str">
        <f>IF(AnalizzatoWin!Q128&gt;40,"y","n")</f>
        <v>n</v>
      </c>
    </row>
    <row r="129" spans="1:9" ht="30" x14ac:dyDescent="0.25">
      <c r="A129" s="9" t="s">
        <v>256</v>
      </c>
      <c r="B129" t="str">
        <f>IF(AnalizzatoWin!J129&gt;40,"y","n")</f>
        <v>n</v>
      </c>
      <c r="C129" t="str">
        <f>IF(AnalizzatoWin!K129&gt;40,"y","n")</f>
        <v>n</v>
      </c>
      <c r="D129" t="str">
        <f>IF(AnalizzatoWin!L129&gt;40,"y","n")</f>
        <v>n</v>
      </c>
      <c r="E129" t="str">
        <f>IF(AnalizzatoWin!M129&gt;40,"y","n")</f>
        <v>n</v>
      </c>
      <c r="F129" t="str">
        <f>IF(AnalizzatoWin!N129&gt;40,"y","n")</f>
        <v>y</v>
      </c>
      <c r="G129" t="str">
        <f>IF(AnalizzatoWin!O129&gt;40,"y","n")</f>
        <v>n</v>
      </c>
      <c r="H129" t="str">
        <f>IF(AnalizzatoWin!P129&gt;40,"y","n")</f>
        <v>n</v>
      </c>
      <c r="I129" t="str">
        <f>IF(AnalizzatoWin!Q129&gt;40,"y","n")</f>
        <v>n</v>
      </c>
    </row>
    <row r="130" spans="1:9" ht="30" x14ac:dyDescent="0.25">
      <c r="A130" s="9" t="s">
        <v>258</v>
      </c>
      <c r="B130" t="str">
        <f>IF(AnalizzatoWin!J130&gt;40,"y","n")</f>
        <v>n</v>
      </c>
      <c r="C130" t="str">
        <f>IF(AnalizzatoWin!K130&gt;40,"y","n")</f>
        <v>n</v>
      </c>
      <c r="D130" t="str">
        <f>IF(AnalizzatoWin!L130&gt;40,"y","n")</f>
        <v>n</v>
      </c>
      <c r="E130" t="str">
        <f>IF(AnalizzatoWin!M130&gt;40,"y","n")</f>
        <v>n</v>
      </c>
      <c r="F130" t="str">
        <f>IF(AnalizzatoWin!N130&gt;40,"y","n")</f>
        <v>y</v>
      </c>
      <c r="G130" t="str">
        <f>IF(AnalizzatoWin!O130&gt;40,"y","n")</f>
        <v>n</v>
      </c>
      <c r="H130" t="str">
        <f>IF(AnalizzatoWin!P130&gt;40,"y","n")</f>
        <v>n</v>
      </c>
      <c r="I130" t="str">
        <f>IF(AnalizzatoWin!Q130&gt;40,"y","n")</f>
        <v>n</v>
      </c>
    </row>
    <row r="131" spans="1:9" ht="330" x14ac:dyDescent="0.25">
      <c r="A131" s="9" t="s">
        <v>260</v>
      </c>
      <c r="B131" t="str">
        <f>IF(AnalizzatoWin!J131&gt;40,"y","n")</f>
        <v>n</v>
      </c>
      <c r="C131" t="str">
        <f>IF(AnalizzatoWin!K131&gt;40,"y","n")</f>
        <v>n</v>
      </c>
      <c r="D131" t="str">
        <f>IF(AnalizzatoWin!L131&gt;40,"y","n")</f>
        <v>n</v>
      </c>
      <c r="E131" t="str">
        <f>IF(AnalizzatoWin!M131&gt;40,"y","n")</f>
        <v>n</v>
      </c>
      <c r="F131" t="str">
        <f>IF(AnalizzatoWin!N131&gt;40,"y","n")</f>
        <v>y</v>
      </c>
      <c r="G131" t="str">
        <f>IF(AnalizzatoWin!O131&gt;40,"y","n")</f>
        <v>n</v>
      </c>
      <c r="H131" t="str">
        <f>IF(AnalizzatoWin!P131&gt;40,"y","n")</f>
        <v>n</v>
      </c>
      <c r="I131" t="str">
        <f>IF(AnalizzatoWin!Q131&gt;40,"y","n")</f>
        <v>n</v>
      </c>
    </row>
    <row r="132" spans="1:9" ht="45" x14ac:dyDescent="0.25">
      <c r="A132" s="9" t="s">
        <v>262</v>
      </c>
      <c r="B132" t="str">
        <f>IF(AnalizzatoWin!J132&gt;40,"y","n")</f>
        <v>n</v>
      </c>
      <c r="C132" t="str">
        <f>IF(AnalizzatoWin!K132&gt;40,"y","n")</f>
        <v>n</v>
      </c>
      <c r="D132" t="str">
        <f>IF(AnalizzatoWin!L132&gt;40,"y","n")</f>
        <v>n</v>
      </c>
      <c r="E132" t="str">
        <f>IF(AnalizzatoWin!M132&gt;40,"y","n")</f>
        <v>n</v>
      </c>
      <c r="F132" t="str">
        <f>IF(AnalizzatoWin!N132&gt;40,"y","n")</f>
        <v>y</v>
      </c>
      <c r="G132" t="str">
        <f>IF(AnalizzatoWin!O132&gt;40,"y","n")</f>
        <v>n</v>
      </c>
      <c r="H132" t="str">
        <f>IF(AnalizzatoWin!P132&gt;40,"y","n")</f>
        <v>n</v>
      </c>
      <c r="I132" t="str">
        <f>IF(AnalizzatoWin!Q132&gt;40,"y","n")</f>
        <v>n</v>
      </c>
    </row>
    <row r="133" spans="1:9" ht="75" x14ac:dyDescent="0.25">
      <c r="A133" s="9" t="s">
        <v>264</v>
      </c>
      <c r="B133" t="str">
        <f>IF(AnalizzatoWin!J133&gt;40,"y","n")</f>
        <v>n</v>
      </c>
      <c r="C133" t="str">
        <f>IF(AnalizzatoWin!K133&gt;40,"y","n")</f>
        <v>n</v>
      </c>
      <c r="D133" t="str">
        <f>IF(AnalizzatoWin!L133&gt;40,"y","n")</f>
        <v>n</v>
      </c>
      <c r="E133" t="str">
        <f>IF(AnalizzatoWin!M133&gt;40,"y","n")</f>
        <v>n</v>
      </c>
      <c r="F133" t="str">
        <f>IF(AnalizzatoWin!N133&gt;40,"y","n")</f>
        <v>y</v>
      </c>
      <c r="G133" t="str">
        <f>IF(AnalizzatoWin!O133&gt;40,"y","n")</f>
        <v>n</v>
      </c>
      <c r="H133" t="str">
        <f>IF(AnalizzatoWin!P133&gt;40,"y","n")</f>
        <v>n</v>
      </c>
      <c r="I133" t="str">
        <f>IF(AnalizzatoWin!Q133&gt;40,"y","n")</f>
        <v>n</v>
      </c>
    </row>
    <row r="134" spans="1:9" x14ac:dyDescent="0.25">
      <c r="A134" s="9" t="s">
        <v>266</v>
      </c>
      <c r="B134" t="str">
        <f>IF(AnalizzatoWin!J134&gt;40,"y","n")</f>
        <v>n</v>
      </c>
      <c r="C134" t="str">
        <f>IF(AnalizzatoWin!K134&gt;40,"y","n")</f>
        <v>n</v>
      </c>
      <c r="D134" t="str">
        <f>IF(AnalizzatoWin!L134&gt;40,"y","n")</f>
        <v>n</v>
      </c>
      <c r="E134" t="str">
        <f>IF(AnalizzatoWin!M134&gt;40,"y","n")</f>
        <v>n</v>
      </c>
      <c r="F134" t="str">
        <f>IF(AnalizzatoWin!N134&gt;40,"y","n")</f>
        <v>y</v>
      </c>
      <c r="G134" t="str">
        <f>IF(AnalizzatoWin!O134&gt;40,"y","n")</f>
        <v>n</v>
      </c>
      <c r="H134" t="str">
        <f>IF(AnalizzatoWin!P134&gt;40,"y","n")</f>
        <v>n</v>
      </c>
      <c r="I134" t="str">
        <f>IF(AnalizzatoWin!Q134&gt;40,"y","n")</f>
        <v>n</v>
      </c>
    </row>
    <row r="135" spans="1:9" ht="30" x14ac:dyDescent="0.25">
      <c r="A135" s="9" t="s">
        <v>268</v>
      </c>
      <c r="B135" t="str">
        <f>IF(AnalizzatoWin!J135&gt;40,"y","n")</f>
        <v>n</v>
      </c>
      <c r="C135" t="str">
        <f>IF(AnalizzatoWin!K135&gt;40,"y","n")</f>
        <v>n</v>
      </c>
      <c r="D135" t="str">
        <f>IF(AnalizzatoWin!L135&gt;40,"y","n")</f>
        <v>n</v>
      </c>
      <c r="E135" t="str">
        <f>IF(AnalizzatoWin!M135&gt;40,"y","n")</f>
        <v>n</v>
      </c>
      <c r="F135" t="str">
        <f>IF(AnalizzatoWin!N135&gt;40,"y","n")</f>
        <v>y</v>
      </c>
      <c r="G135" t="str">
        <f>IF(AnalizzatoWin!O135&gt;40,"y","n")</f>
        <v>n</v>
      </c>
      <c r="H135" t="str">
        <f>IF(AnalizzatoWin!P135&gt;40,"y","n")</f>
        <v>n</v>
      </c>
      <c r="I135" t="str">
        <f>IF(AnalizzatoWin!Q135&gt;40,"y","n")</f>
        <v>n</v>
      </c>
    </row>
    <row r="136" spans="1:9" x14ac:dyDescent="0.25">
      <c r="A136" s="9" t="s">
        <v>270</v>
      </c>
      <c r="B136" t="str">
        <f>IF(AnalizzatoWin!J136&gt;40,"y","n")</f>
        <v>n</v>
      </c>
      <c r="C136" t="str">
        <f>IF(AnalizzatoWin!K136&gt;40,"y","n")</f>
        <v>n</v>
      </c>
      <c r="D136" t="str">
        <f>IF(AnalizzatoWin!L136&gt;40,"y","n")</f>
        <v>n</v>
      </c>
      <c r="E136" t="str">
        <f>IF(AnalizzatoWin!M136&gt;40,"y","n")</f>
        <v>n</v>
      </c>
      <c r="F136" t="str">
        <f>IF(AnalizzatoWin!N136&gt;40,"y","n")</f>
        <v>n</v>
      </c>
      <c r="G136" t="str">
        <f>IF(AnalizzatoWin!O136&gt;40,"y","n")</f>
        <v>n</v>
      </c>
      <c r="H136" t="str">
        <f>IF(AnalizzatoWin!P136&gt;40,"y","n")</f>
        <v>n</v>
      </c>
      <c r="I136" t="str">
        <f>IF(AnalizzatoWin!Q136&gt;40,"y","n")</f>
        <v>n</v>
      </c>
    </row>
    <row r="137" spans="1:9" ht="30" x14ac:dyDescent="0.25">
      <c r="A137" s="9" t="s">
        <v>272</v>
      </c>
      <c r="B137" t="str">
        <f>IF(AnalizzatoWin!J137&gt;40,"y","n")</f>
        <v>n</v>
      </c>
      <c r="C137" t="str">
        <f>IF(AnalizzatoWin!K137&gt;40,"y","n")</f>
        <v>n</v>
      </c>
      <c r="D137" t="str">
        <f>IF(AnalizzatoWin!L137&gt;40,"y","n")</f>
        <v>n</v>
      </c>
      <c r="E137" t="str">
        <f>IF(AnalizzatoWin!M137&gt;40,"y","n")</f>
        <v>n</v>
      </c>
      <c r="F137" t="str">
        <f>IF(AnalizzatoWin!N137&gt;40,"y","n")</f>
        <v>y</v>
      </c>
      <c r="G137" t="str">
        <f>IF(AnalizzatoWin!O137&gt;40,"y","n")</f>
        <v>n</v>
      </c>
      <c r="H137" t="str">
        <f>IF(AnalizzatoWin!P137&gt;40,"y","n")</f>
        <v>n</v>
      </c>
      <c r="I137" t="str">
        <f>IF(AnalizzatoWin!Q137&gt;40,"y","n")</f>
        <v>n</v>
      </c>
    </row>
    <row r="138" spans="1:9" x14ac:dyDescent="0.25">
      <c r="A138" s="9" t="s">
        <v>274</v>
      </c>
      <c r="B138" t="str">
        <f>IF(AnalizzatoWin!J138&gt;40,"y","n")</f>
        <v>n</v>
      </c>
      <c r="C138" t="str">
        <f>IF(AnalizzatoWin!K138&gt;40,"y","n")</f>
        <v>n</v>
      </c>
      <c r="D138" t="str">
        <f>IF(AnalizzatoWin!L138&gt;40,"y","n")</f>
        <v>n</v>
      </c>
      <c r="E138" t="str">
        <f>IF(AnalizzatoWin!M138&gt;40,"y","n")</f>
        <v>n</v>
      </c>
      <c r="F138" t="str">
        <f>IF(AnalizzatoWin!N138&gt;40,"y","n")</f>
        <v>y</v>
      </c>
      <c r="G138" t="str">
        <f>IF(AnalizzatoWin!O138&gt;40,"y","n")</f>
        <v>n</v>
      </c>
      <c r="H138" t="str">
        <f>IF(AnalizzatoWin!P138&gt;40,"y","n")</f>
        <v>n</v>
      </c>
      <c r="I138" t="str">
        <f>IF(AnalizzatoWin!Q138&gt;40,"y","n")</f>
        <v>n</v>
      </c>
    </row>
    <row r="139" spans="1:9" ht="30" x14ac:dyDescent="0.25">
      <c r="A139" s="9" t="s">
        <v>276</v>
      </c>
      <c r="B139" t="str">
        <f>IF(AnalizzatoWin!J139&gt;40,"y","n")</f>
        <v>n</v>
      </c>
      <c r="C139" t="str">
        <f>IF(AnalizzatoWin!K139&gt;40,"y","n")</f>
        <v>n</v>
      </c>
      <c r="D139" t="str">
        <f>IF(AnalizzatoWin!L139&gt;40,"y","n")</f>
        <v>n</v>
      </c>
      <c r="E139" t="str">
        <f>IF(AnalizzatoWin!M139&gt;40,"y","n")</f>
        <v>n</v>
      </c>
      <c r="F139" t="str">
        <f>IF(AnalizzatoWin!N139&gt;40,"y","n")</f>
        <v>y</v>
      </c>
      <c r="G139" t="str">
        <f>IF(AnalizzatoWin!O139&gt;40,"y","n")</f>
        <v>n</v>
      </c>
      <c r="H139" t="str">
        <f>IF(AnalizzatoWin!P139&gt;40,"y","n")</f>
        <v>n</v>
      </c>
      <c r="I139" t="str">
        <f>IF(AnalizzatoWin!Q139&gt;40,"y","n")</f>
        <v>n</v>
      </c>
    </row>
    <row r="140" spans="1:9" ht="45" x14ac:dyDescent="0.25">
      <c r="A140" s="9" t="s">
        <v>278</v>
      </c>
      <c r="B140" t="str">
        <f>IF(AnalizzatoWin!J140&gt;40,"y","n")</f>
        <v>y</v>
      </c>
      <c r="C140" t="str">
        <f>IF(AnalizzatoWin!K140&gt;40,"y","n")</f>
        <v>n</v>
      </c>
      <c r="D140" t="str">
        <f>IF(AnalizzatoWin!L140&gt;40,"y","n")</f>
        <v>n</v>
      </c>
      <c r="E140" t="str">
        <f>IF(AnalizzatoWin!M140&gt;40,"y","n")</f>
        <v>n</v>
      </c>
      <c r="F140" t="str">
        <f>IF(AnalizzatoWin!N140&gt;40,"y","n")</f>
        <v>n</v>
      </c>
      <c r="G140" t="str">
        <f>IF(AnalizzatoWin!O140&gt;40,"y","n")</f>
        <v>n</v>
      </c>
      <c r="H140" t="str">
        <f>IF(AnalizzatoWin!P140&gt;40,"y","n")</f>
        <v>n</v>
      </c>
      <c r="I140" t="str">
        <f>IF(AnalizzatoWin!Q140&gt;40,"y","n")</f>
        <v>n</v>
      </c>
    </row>
    <row r="141" spans="1:9" ht="75" x14ac:dyDescent="0.25">
      <c r="A141" s="9" t="s">
        <v>280</v>
      </c>
      <c r="B141" t="str">
        <f>IF(AnalizzatoWin!J141&gt;40,"y","n")</f>
        <v>n</v>
      </c>
      <c r="C141" t="str">
        <f>IF(AnalizzatoWin!K141&gt;40,"y","n")</f>
        <v>n</v>
      </c>
      <c r="D141" t="str">
        <f>IF(AnalizzatoWin!L141&gt;40,"y","n")</f>
        <v>n</v>
      </c>
      <c r="E141" t="str">
        <f>IF(AnalizzatoWin!M141&gt;40,"y","n")</f>
        <v>n</v>
      </c>
      <c r="F141" t="str">
        <f>IF(AnalizzatoWin!N141&gt;40,"y","n")</f>
        <v>n</v>
      </c>
      <c r="G141" t="str">
        <f>IF(AnalizzatoWin!O141&gt;40,"y","n")</f>
        <v>n</v>
      </c>
      <c r="H141" t="str">
        <f>IF(AnalizzatoWin!P141&gt;40,"y","n")</f>
        <v>n</v>
      </c>
      <c r="I141" t="str">
        <f>IF(AnalizzatoWin!Q141&gt;40,"y","n")</f>
        <v>n</v>
      </c>
    </row>
    <row r="142" spans="1:9" ht="45" x14ac:dyDescent="0.25">
      <c r="A142" s="9" t="s">
        <v>282</v>
      </c>
      <c r="B142" t="str">
        <f>IF(AnalizzatoWin!J142&gt;40,"y","n")</f>
        <v>n</v>
      </c>
      <c r="C142" t="str">
        <f>IF(AnalizzatoWin!K142&gt;40,"y","n")</f>
        <v>n</v>
      </c>
      <c r="D142" t="str">
        <f>IF(AnalizzatoWin!L142&gt;40,"y","n")</f>
        <v>n</v>
      </c>
      <c r="E142" t="str">
        <f>IF(AnalizzatoWin!M142&gt;40,"y","n")</f>
        <v>n</v>
      </c>
      <c r="F142" t="str">
        <f>IF(AnalizzatoWin!N142&gt;40,"y","n")</f>
        <v>y</v>
      </c>
      <c r="G142" t="str">
        <f>IF(AnalizzatoWin!O142&gt;40,"y","n")</f>
        <v>n</v>
      </c>
      <c r="H142" t="str">
        <f>IF(AnalizzatoWin!P142&gt;40,"y","n")</f>
        <v>n</v>
      </c>
      <c r="I142" t="str">
        <f>IF(AnalizzatoWin!Q142&gt;40,"y","n")</f>
        <v>n</v>
      </c>
    </row>
    <row r="143" spans="1:9" ht="75" x14ac:dyDescent="0.25">
      <c r="A143" s="9" t="s">
        <v>284</v>
      </c>
      <c r="B143" t="str">
        <f>IF(AnalizzatoWin!J143&gt;40,"y","n")</f>
        <v>n</v>
      </c>
      <c r="C143" t="str">
        <f>IF(AnalizzatoWin!K143&gt;40,"y","n")</f>
        <v>n</v>
      </c>
      <c r="D143" t="str">
        <f>IF(AnalizzatoWin!L143&gt;40,"y","n")</f>
        <v>n</v>
      </c>
      <c r="E143" t="str">
        <f>IF(AnalizzatoWin!M143&gt;40,"y","n")</f>
        <v>n</v>
      </c>
      <c r="F143" t="str">
        <f>IF(AnalizzatoWin!N143&gt;40,"y","n")</f>
        <v>n</v>
      </c>
      <c r="G143" t="str">
        <f>IF(AnalizzatoWin!O143&gt;40,"y","n")</f>
        <v>n</v>
      </c>
      <c r="H143" t="str">
        <f>IF(AnalizzatoWin!P143&gt;40,"y","n")</f>
        <v>n</v>
      </c>
      <c r="I143" t="str">
        <f>IF(AnalizzatoWin!Q143&gt;40,"y","n")</f>
        <v>n</v>
      </c>
    </row>
    <row r="144" spans="1:9" ht="150" x14ac:dyDescent="0.25">
      <c r="A144" s="9" t="s">
        <v>286</v>
      </c>
      <c r="B144" t="str">
        <f>IF(AnalizzatoWin!J144&gt;40,"y","n")</f>
        <v>n</v>
      </c>
      <c r="C144" t="str">
        <f>IF(AnalizzatoWin!K144&gt;40,"y","n")</f>
        <v>n</v>
      </c>
      <c r="D144" t="str">
        <f>IF(AnalizzatoWin!L144&gt;40,"y","n")</f>
        <v>n</v>
      </c>
      <c r="E144" t="str">
        <f>IF(AnalizzatoWin!M144&gt;40,"y","n")</f>
        <v>n</v>
      </c>
      <c r="F144" t="str">
        <f>IF(AnalizzatoWin!N144&gt;40,"y","n")</f>
        <v>n</v>
      </c>
      <c r="G144" t="str">
        <f>IF(AnalizzatoWin!O144&gt;40,"y","n")</f>
        <v>n</v>
      </c>
      <c r="H144" t="str">
        <f>IF(AnalizzatoWin!P144&gt;40,"y","n")</f>
        <v>n</v>
      </c>
      <c r="I144" t="str">
        <f>IF(AnalizzatoWin!Q144&gt;40,"y","n")</f>
        <v>n</v>
      </c>
    </row>
    <row r="145" spans="1:9" ht="240" x14ac:dyDescent="0.25">
      <c r="A145" s="9" t="s">
        <v>288</v>
      </c>
      <c r="B145" t="str">
        <f>IF(AnalizzatoWin!J145&gt;40,"y","n")</f>
        <v>n</v>
      </c>
      <c r="C145" t="str">
        <f>IF(AnalizzatoWin!K145&gt;40,"y","n")</f>
        <v>n</v>
      </c>
      <c r="D145" t="str">
        <f>IF(AnalizzatoWin!L145&gt;40,"y","n")</f>
        <v>n</v>
      </c>
      <c r="E145" t="str">
        <f>IF(AnalizzatoWin!M145&gt;40,"y","n")</f>
        <v>n</v>
      </c>
      <c r="F145" t="str">
        <f>IF(AnalizzatoWin!N145&gt;40,"y","n")</f>
        <v>n</v>
      </c>
      <c r="G145" t="str">
        <f>IF(AnalizzatoWin!O145&gt;40,"y","n")</f>
        <v>n</v>
      </c>
      <c r="H145" t="str">
        <f>IF(AnalizzatoWin!P145&gt;40,"y","n")</f>
        <v>n</v>
      </c>
      <c r="I145" t="str">
        <f>IF(AnalizzatoWin!Q145&gt;40,"y","n")</f>
        <v>n</v>
      </c>
    </row>
    <row r="146" spans="1:9" ht="150" x14ac:dyDescent="0.25">
      <c r="A146" s="9" t="s">
        <v>290</v>
      </c>
      <c r="B146" t="str">
        <f>IF(AnalizzatoWin!J146&gt;40,"y","n")</f>
        <v>n</v>
      </c>
      <c r="C146" t="str">
        <f>IF(AnalizzatoWin!K146&gt;40,"y","n")</f>
        <v>n</v>
      </c>
      <c r="D146" t="str">
        <f>IF(AnalizzatoWin!L146&gt;40,"y","n")</f>
        <v>n</v>
      </c>
      <c r="E146" t="str">
        <f>IF(AnalizzatoWin!M146&gt;40,"y","n")</f>
        <v>n</v>
      </c>
      <c r="F146" t="str">
        <f>IF(AnalizzatoWin!N146&gt;40,"y","n")</f>
        <v>n</v>
      </c>
      <c r="G146" t="str">
        <f>IF(AnalizzatoWin!O146&gt;40,"y","n")</f>
        <v>n</v>
      </c>
      <c r="H146" t="str">
        <f>IF(AnalizzatoWin!P146&gt;40,"y","n")</f>
        <v>n</v>
      </c>
      <c r="I146" t="str">
        <f>IF(AnalizzatoWin!Q146&gt;40,"y","n")</f>
        <v>n</v>
      </c>
    </row>
    <row r="147" spans="1:9" ht="60" x14ac:dyDescent="0.25">
      <c r="A147" s="9" t="s">
        <v>292</v>
      </c>
      <c r="B147" t="str">
        <f>IF(AnalizzatoWin!J147&gt;40,"y","n")</f>
        <v>n</v>
      </c>
      <c r="C147" t="str">
        <f>IF(AnalizzatoWin!K147&gt;40,"y","n")</f>
        <v>n</v>
      </c>
      <c r="D147" t="str">
        <f>IF(AnalizzatoWin!L147&gt;40,"y","n")</f>
        <v>n</v>
      </c>
      <c r="E147" t="str">
        <f>IF(AnalizzatoWin!M147&gt;40,"y","n")</f>
        <v>n</v>
      </c>
      <c r="F147" t="str">
        <f>IF(AnalizzatoWin!N147&gt;40,"y","n")</f>
        <v>n</v>
      </c>
      <c r="G147" t="str">
        <f>IF(AnalizzatoWin!O147&gt;40,"y","n")</f>
        <v>n</v>
      </c>
      <c r="H147" t="str">
        <f>IF(AnalizzatoWin!P147&gt;40,"y","n")</f>
        <v>n</v>
      </c>
      <c r="I147" t="str">
        <f>IF(AnalizzatoWin!Q147&gt;40,"y","n")</f>
        <v>n</v>
      </c>
    </row>
    <row r="148" spans="1:9" ht="75" x14ac:dyDescent="0.25">
      <c r="A148" s="9" t="s">
        <v>294</v>
      </c>
      <c r="B148" t="str">
        <f>IF(AnalizzatoWin!J148&gt;40,"y","n")</f>
        <v>n</v>
      </c>
      <c r="C148" t="str">
        <f>IF(AnalizzatoWin!K148&gt;40,"y","n")</f>
        <v>n</v>
      </c>
      <c r="D148" t="str">
        <f>IF(AnalizzatoWin!L148&gt;40,"y","n")</f>
        <v>n</v>
      </c>
      <c r="E148" t="str">
        <f>IF(AnalizzatoWin!M148&gt;40,"y","n")</f>
        <v>n</v>
      </c>
      <c r="F148" t="str">
        <f>IF(AnalizzatoWin!N148&gt;40,"y","n")</f>
        <v>n</v>
      </c>
      <c r="G148" t="str">
        <f>IF(AnalizzatoWin!O148&gt;40,"y","n")</f>
        <v>n</v>
      </c>
      <c r="H148" t="str">
        <f>IF(AnalizzatoWin!P148&gt;40,"y","n")</f>
        <v>n</v>
      </c>
      <c r="I148" t="str">
        <f>IF(AnalizzatoWin!Q148&gt;40,"y","n")</f>
        <v>n</v>
      </c>
    </row>
    <row r="149" spans="1:9" ht="60" x14ac:dyDescent="0.25">
      <c r="A149" s="9" t="s">
        <v>296</v>
      </c>
      <c r="B149" t="str">
        <f>IF(AnalizzatoWin!J149&gt;40,"y","n")</f>
        <v>n</v>
      </c>
      <c r="C149" t="str">
        <f>IF(AnalizzatoWin!K149&gt;40,"y","n")</f>
        <v>n</v>
      </c>
      <c r="D149" t="str">
        <f>IF(AnalizzatoWin!L149&gt;40,"y","n")</f>
        <v>n</v>
      </c>
      <c r="E149" t="str">
        <f>IF(AnalizzatoWin!M149&gt;40,"y","n")</f>
        <v>n</v>
      </c>
      <c r="F149" t="str">
        <f>IF(AnalizzatoWin!N149&gt;40,"y","n")</f>
        <v>y</v>
      </c>
      <c r="G149" t="str">
        <f>IF(AnalizzatoWin!O149&gt;40,"y","n")</f>
        <v>n</v>
      </c>
      <c r="H149" t="str">
        <f>IF(AnalizzatoWin!P149&gt;40,"y","n")</f>
        <v>n</v>
      </c>
      <c r="I149" t="str">
        <f>IF(AnalizzatoWin!Q149&gt;40,"y","n")</f>
        <v>n</v>
      </c>
    </row>
    <row r="150" spans="1:9" ht="165" x14ac:dyDescent="0.25">
      <c r="A150" s="9" t="s">
        <v>298</v>
      </c>
      <c r="B150" t="str">
        <f>IF(AnalizzatoWin!J150&gt;40,"y","n")</f>
        <v>n</v>
      </c>
      <c r="C150" t="str">
        <f>IF(AnalizzatoWin!K150&gt;40,"y","n")</f>
        <v>n</v>
      </c>
      <c r="D150" t="str">
        <f>IF(AnalizzatoWin!L150&gt;40,"y","n")</f>
        <v>n</v>
      </c>
      <c r="E150" t="str">
        <f>IF(AnalizzatoWin!M150&gt;40,"y","n")</f>
        <v>n</v>
      </c>
      <c r="F150" t="str">
        <f>IF(AnalizzatoWin!N150&gt;40,"y","n")</f>
        <v>n</v>
      </c>
      <c r="G150" t="str">
        <f>IF(AnalizzatoWin!O150&gt;40,"y","n")</f>
        <v>n</v>
      </c>
      <c r="H150" t="str">
        <f>IF(AnalizzatoWin!P150&gt;40,"y","n")</f>
        <v>n</v>
      </c>
      <c r="I150" t="str">
        <f>IF(AnalizzatoWin!Q150&gt;40,"y","n")</f>
        <v>n</v>
      </c>
    </row>
    <row r="151" spans="1:9" ht="45" x14ac:dyDescent="0.25">
      <c r="A151" s="9" t="s">
        <v>300</v>
      </c>
      <c r="B151" t="str">
        <f>IF(AnalizzatoWin!J151&gt;40,"y","n")</f>
        <v>n</v>
      </c>
      <c r="C151" t="str">
        <f>IF(AnalizzatoWin!K151&gt;40,"y","n")</f>
        <v>n</v>
      </c>
      <c r="D151" t="str">
        <f>IF(AnalizzatoWin!L151&gt;40,"y","n")</f>
        <v>n</v>
      </c>
      <c r="E151" t="str">
        <f>IF(AnalizzatoWin!M151&gt;40,"y","n")</f>
        <v>n</v>
      </c>
      <c r="F151" t="str">
        <f>IF(AnalizzatoWin!N151&gt;40,"y","n")</f>
        <v>y</v>
      </c>
      <c r="G151" t="str">
        <f>IF(AnalizzatoWin!O151&gt;40,"y","n")</f>
        <v>n</v>
      </c>
      <c r="H151" t="str">
        <f>IF(AnalizzatoWin!P151&gt;40,"y","n")</f>
        <v>n</v>
      </c>
      <c r="I151" t="str">
        <f>IF(AnalizzatoWin!Q151&gt;40,"y","n")</f>
        <v>n</v>
      </c>
    </row>
    <row r="152" spans="1:9" ht="195" x14ac:dyDescent="0.25">
      <c r="A152" s="9" t="s">
        <v>302</v>
      </c>
      <c r="B152" t="str">
        <f>IF(AnalizzatoWin!J152&gt;40,"y","n")</f>
        <v>n</v>
      </c>
      <c r="C152" t="str">
        <f>IF(AnalizzatoWin!K152&gt;40,"y","n")</f>
        <v>n</v>
      </c>
      <c r="D152" t="str">
        <f>IF(AnalizzatoWin!L152&gt;40,"y","n")</f>
        <v>n</v>
      </c>
      <c r="E152" t="str">
        <f>IF(AnalizzatoWin!M152&gt;40,"y","n")</f>
        <v>n</v>
      </c>
      <c r="F152" t="str">
        <f>IF(AnalizzatoWin!N152&gt;40,"y","n")</f>
        <v>n</v>
      </c>
      <c r="G152" t="str">
        <f>IF(AnalizzatoWin!O152&gt;40,"y","n")</f>
        <v>y</v>
      </c>
      <c r="H152" t="str">
        <f>IF(AnalizzatoWin!P152&gt;40,"y","n")</f>
        <v>n</v>
      </c>
      <c r="I152" t="str">
        <f>IF(AnalizzatoWin!Q152&gt;40,"y","n")</f>
        <v>n</v>
      </c>
    </row>
    <row r="153" spans="1:9" ht="30" x14ac:dyDescent="0.25">
      <c r="A153" s="9" t="s">
        <v>304</v>
      </c>
      <c r="B153" t="str">
        <f>IF(AnalizzatoWin!J153&gt;40,"y","n")</f>
        <v>n</v>
      </c>
      <c r="C153" t="str">
        <f>IF(AnalizzatoWin!K153&gt;40,"y","n")</f>
        <v>n</v>
      </c>
      <c r="D153" t="str">
        <f>IF(AnalizzatoWin!L153&gt;40,"y","n")</f>
        <v>n</v>
      </c>
      <c r="E153" t="str">
        <f>IF(AnalizzatoWin!M153&gt;40,"y","n")</f>
        <v>n</v>
      </c>
      <c r="F153" t="str">
        <f>IF(AnalizzatoWin!N153&gt;40,"y","n")</f>
        <v>y</v>
      </c>
      <c r="G153" t="str">
        <f>IF(AnalizzatoWin!O153&gt;40,"y","n")</f>
        <v>n</v>
      </c>
      <c r="H153" t="str">
        <f>IF(AnalizzatoWin!P153&gt;40,"y","n")</f>
        <v>n</v>
      </c>
      <c r="I153" t="str">
        <f>IF(AnalizzatoWin!Q153&gt;40,"y","n")</f>
        <v>n</v>
      </c>
    </row>
    <row r="154" spans="1:9" ht="45" x14ac:dyDescent="0.25">
      <c r="A154" s="9" t="s">
        <v>306</v>
      </c>
      <c r="B154" t="str">
        <f>IF(AnalizzatoWin!J154&gt;40,"y","n")</f>
        <v>n</v>
      </c>
      <c r="C154" t="str">
        <f>IF(AnalizzatoWin!K154&gt;40,"y","n")</f>
        <v>n</v>
      </c>
      <c r="D154" t="str">
        <f>IF(AnalizzatoWin!L154&gt;40,"y","n")</f>
        <v>n</v>
      </c>
      <c r="E154" t="str">
        <f>IF(AnalizzatoWin!M154&gt;40,"y","n")</f>
        <v>n</v>
      </c>
      <c r="F154" t="str">
        <f>IF(AnalizzatoWin!N154&gt;40,"y","n")</f>
        <v>y</v>
      </c>
      <c r="G154" t="str">
        <f>IF(AnalizzatoWin!O154&gt;40,"y","n")</f>
        <v>n</v>
      </c>
      <c r="H154" t="str">
        <f>IF(AnalizzatoWin!P154&gt;40,"y","n")</f>
        <v>n</v>
      </c>
      <c r="I154" t="str">
        <f>IF(AnalizzatoWin!Q154&gt;40,"y","n")</f>
        <v>n</v>
      </c>
    </row>
    <row r="155" spans="1:9" ht="60" x14ac:dyDescent="0.25">
      <c r="A155" s="9" t="s">
        <v>308</v>
      </c>
      <c r="B155" t="str">
        <f>IF(AnalizzatoWin!J155&gt;40,"y","n")</f>
        <v>n</v>
      </c>
      <c r="C155" t="str">
        <f>IF(AnalizzatoWin!K155&gt;40,"y","n")</f>
        <v>n</v>
      </c>
      <c r="D155" t="str">
        <f>IF(AnalizzatoWin!L155&gt;40,"y","n")</f>
        <v>n</v>
      </c>
      <c r="E155" t="str">
        <f>IF(AnalizzatoWin!M155&gt;40,"y","n")</f>
        <v>n</v>
      </c>
      <c r="F155" t="str">
        <f>IF(AnalizzatoWin!N155&gt;40,"y","n")</f>
        <v>y</v>
      </c>
      <c r="G155" t="str">
        <f>IF(AnalizzatoWin!O155&gt;40,"y","n")</f>
        <v>n</v>
      </c>
      <c r="H155" t="str">
        <f>IF(AnalizzatoWin!P155&gt;40,"y","n")</f>
        <v>n</v>
      </c>
      <c r="I155" t="str">
        <f>IF(AnalizzatoWin!Q155&gt;40,"y","n")</f>
        <v>n</v>
      </c>
    </row>
    <row r="156" spans="1:9" ht="60" x14ac:dyDescent="0.25">
      <c r="A156" s="9" t="s">
        <v>310</v>
      </c>
      <c r="B156" t="str">
        <f>IF(AnalizzatoWin!J156&gt;40,"y","n")</f>
        <v>n</v>
      </c>
      <c r="C156" t="str">
        <f>IF(AnalizzatoWin!K156&gt;40,"y","n")</f>
        <v>n</v>
      </c>
      <c r="D156" t="str">
        <f>IF(AnalizzatoWin!L156&gt;40,"y","n")</f>
        <v>n</v>
      </c>
      <c r="E156" t="str">
        <f>IF(AnalizzatoWin!M156&gt;40,"y","n")</f>
        <v>n</v>
      </c>
      <c r="F156" t="str">
        <f>IF(AnalizzatoWin!N156&gt;40,"y","n")</f>
        <v>y</v>
      </c>
      <c r="G156" t="str">
        <f>IF(AnalizzatoWin!O156&gt;40,"y","n")</f>
        <v>n</v>
      </c>
      <c r="H156" t="str">
        <f>IF(AnalizzatoWin!P156&gt;40,"y","n")</f>
        <v>n</v>
      </c>
      <c r="I156" t="str">
        <f>IF(AnalizzatoWin!Q156&gt;40,"y","n")</f>
        <v>n</v>
      </c>
    </row>
    <row r="157" spans="1:9" ht="45" x14ac:dyDescent="0.25">
      <c r="A157" s="9" t="s">
        <v>312</v>
      </c>
      <c r="B157" t="str">
        <f>IF(AnalizzatoWin!J157&gt;40,"y","n")</f>
        <v>n</v>
      </c>
      <c r="C157" t="str">
        <f>IF(AnalizzatoWin!K157&gt;40,"y","n")</f>
        <v>y</v>
      </c>
      <c r="D157" t="str">
        <f>IF(AnalizzatoWin!L157&gt;40,"y","n")</f>
        <v>n</v>
      </c>
      <c r="E157" t="str">
        <f>IF(AnalizzatoWin!M157&gt;40,"y","n")</f>
        <v>n</v>
      </c>
      <c r="F157" t="str">
        <f>IF(AnalizzatoWin!N157&gt;40,"y","n")</f>
        <v>n</v>
      </c>
      <c r="G157" t="str">
        <f>IF(AnalizzatoWin!O157&gt;40,"y","n")</f>
        <v>n</v>
      </c>
      <c r="H157" t="str">
        <f>IF(AnalizzatoWin!P157&gt;40,"y","n")</f>
        <v>n</v>
      </c>
      <c r="I157" t="str">
        <f>IF(AnalizzatoWin!Q157&gt;40,"y","n")</f>
        <v>n</v>
      </c>
    </row>
    <row r="158" spans="1:9" ht="45" x14ac:dyDescent="0.25">
      <c r="A158" s="9" t="s">
        <v>314</v>
      </c>
      <c r="B158" t="str">
        <f>IF(AnalizzatoWin!J158&gt;40,"y","n")</f>
        <v>n</v>
      </c>
      <c r="C158" t="str">
        <f>IF(AnalizzatoWin!K158&gt;40,"y","n")</f>
        <v>n</v>
      </c>
      <c r="D158" t="str">
        <f>IF(AnalizzatoWin!L158&gt;40,"y","n")</f>
        <v>n</v>
      </c>
      <c r="E158" t="str">
        <f>IF(AnalizzatoWin!M158&gt;40,"y","n")</f>
        <v>n</v>
      </c>
      <c r="F158" t="str">
        <f>IF(AnalizzatoWin!N158&gt;40,"y","n")</f>
        <v>y</v>
      </c>
      <c r="G158" t="str">
        <f>IF(AnalizzatoWin!O158&gt;40,"y","n")</f>
        <v>n</v>
      </c>
      <c r="H158" t="str">
        <f>IF(AnalizzatoWin!P158&gt;40,"y","n")</f>
        <v>n</v>
      </c>
      <c r="I158" t="str">
        <f>IF(AnalizzatoWin!Q158&gt;40,"y","n")</f>
        <v>n</v>
      </c>
    </row>
    <row r="159" spans="1:9" ht="30" x14ac:dyDescent="0.25">
      <c r="A159" s="9" t="s">
        <v>316</v>
      </c>
      <c r="B159" t="str">
        <f>IF(AnalizzatoWin!J159&gt;40,"y","n")</f>
        <v>n</v>
      </c>
      <c r="C159" t="str">
        <f>IF(AnalizzatoWin!K159&gt;40,"y","n")</f>
        <v>n</v>
      </c>
      <c r="D159" t="str">
        <f>IF(AnalizzatoWin!L159&gt;40,"y","n")</f>
        <v>n</v>
      </c>
      <c r="E159" t="str">
        <f>IF(AnalizzatoWin!M159&gt;40,"y","n")</f>
        <v>n</v>
      </c>
      <c r="F159" t="str">
        <f>IF(AnalizzatoWin!N159&gt;40,"y","n")</f>
        <v>y</v>
      </c>
      <c r="G159" t="str">
        <f>IF(AnalizzatoWin!O159&gt;40,"y","n")</f>
        <v>n</v>
      </c>
      <c r="H159" t="str">
        <f>IF(AnalizzatoWin!P159&gt;40,"y","n")</f>
        <v>n</v>
      </c>
      <c r="I159" t="str">
        <f>IF(AnalizzatoWin!Q159&gt;40,"y","n")</f>
        <v>n</v>
      </c>
    </row>
    <row r="160" spans="1:9" ht="60" x14ac:dyDescent="0.25">
      <c r="A160" s="9" t="s">
        <v>318</v>
      </c>
      <c r="B160" t="str">
        <f>IF(AnalizzatoWin!J160&gt;40,"y","n")</f>
        <v>n</v>
      </c>
      <c r="C160" t="str">
        <f>IF(AnalizzatoWin!K160&gt;40,"y","n")</f>
        <v>n</v>
      </c>
      <c r="D160" t="str">
        <f>IF(AnalizzatoWin!L160&gt;40,"y","n")</f>
        <v>n</v>
      </c>
      <c r="E160" t="str">
        <f>IF(AnalizzatoWin!M160&gt;40,"y","n")</f>
        <v>n</v>
      </c>
      <c r="F160" t="str">
        <f>IF(AnalizzatoWin!N160&gt;40,"y","n")</f>
        <v>n</v>
      </c>
      <c r="G160" t="str">
        <f>IF(AnalizzatoWin!O160&gt;40,"y","n")</f>
        <v>n</v>
      </c>
      <c r="H160" t="str">
        <f>IF(AnalizzatoWin!P160&gt;40,"y","n")</f>
        <v>n</v>
      </c>
      <c r="I160" t="str">
        <f>IF(AnalizzatoWin!Q160&gt;40,"y","n")</f>
        <v>n</v>
      </c>
    </row>
    <row r="161" spans="1:9" ht="300" x14ac:dyDescent="0.25">
      <c r="A161" s="9" t="s">
        <v>320</v>
      </c>
      <c r="B161" t="str">
        <f>IF(AnalizzatoWin!J161&gt;40,"y","n")</f>
        <v>n</v>
      </c>
      <c r="C161" t="str">
        <f>IF(AnalizzatoWin!K161&gt;40,"y","n")</f>
        <v>n</v>
      </c>
      <c r="D161" t="str">
        <f>IF(AnalizzatoWin!L161&gt;40,"y","n")</f>
        <v>n</v>
      </c>
      <c r="E161" t="str">
        <f>IF(AnalizzatoWin!M161&gt;40,"y","n")</f>
        <v>n</v>
      </c>
      <c r="F161" t="str">
        <f>IF(AnalizzatoWin!N161&gt;40,"y","n")</f>
        <v>n</v>
      </c>
      <c r="G161" t="str">
        <f>IF(AnalizzatoWin!O161&gt;40,"y","n")</f>
        <v>n</v>
      </c>
      <c r="H161" t="str">
        <f>IF(AnalizzatoWin!P161&gt;40,"y","n")</f>
        <v>n</v>
      </c>
      <c r="I161" t="str">
        <f>IF(AnalizzatoWin!Q161&gt;40,"y","n")</f>
        <v>n</v>
      </c>
    </row>
    <row r="162" spans="1:9" ht="135" x14ac:dyDescent="0.25">
      <c r="A162" s="9" t="s">
        <v>322</v>
      </c>
      <c r="B162" t="str">
        <f>IF(AnalizzatoWin!J162&gt;40,"y","n")</f>
        <v>n</v>
      </c>
      <c r="C162" t="str">
        <f>IF(AnalizzatoWin!K162&gt;40,"y","n")</f>
        <v>n</v>
      </c>
      <c r="D162" t="str">
        <f>IF(AnalizzatoWin!L162&gt;40,"y","n")</f>
        <v>n</v>
      </c>
      <c r="E162" t="str">
        <f>IF(AnalizzatoWin!M162&gt;40,"y","n")</f>
        <v>n</v>
      </c>
      <c r="F162" t="str">
        <f>IF(AnalizzatoWin!N162&gt;40,"y","n")</f>
        <v>n</v>
      </c>
      <c r="G162" t="str">
        <f>IF(AnalizzatoWin!O162&gt;40,"y","n")</f>
        <v>n</v>
      </c>
      <c r="H162" t="str">
        <f>IF(AnalizzatoWin!P162&gt;40,"y","n")</f>
        <v>n</v>
      </c>
      <c r="I162" t="str">
        <f>IF(AnalizzatoWin!Q162&gt;40,"y","n")</f>
        <v>n</v>
      </c>
    </row>
    <row r="163" spans="1:9" ht="105" x14ac:dyDescent="0.25">
      <c r="A163" s="9" t="s">
        <v>324</v>
      </c>
      <c r="B163" t="str">
        <f>IF(AnalizzatoWin!J163&gt;40,"y","n")</f>
        <v>n</v>
      </c>
      <c r="C163" t="str">
        <f>IF(AnalizzatoWin!K163&gt;40,"y","n")</f>
        <v>n</v>
      </c>
      <c r="D163" t="str">
        <f>IF(AnalizzatoWin!L163&gt;40,"y","n")</f>
        <v>n</v>
      </c>
      <c r="E163" t="str">
        <f>IF(AnalizzatoWin!M163&gt;40,"y","n")</f>
        <v>n</v>
      </c>
      <c r="F163" t="str">
        <f>IF(AnalizzatoWin!N163&gt;40,"y","n")</f>
        <v>y</v>
      </c>
      <c r="G163" t="str">
        <f>IF(AnalizzatoWin!O163&gt;40,"y","n")</f>
        <v>n</v>
      </c>
      <c r="H163" t="str">
        <f>IF(AnalizzatoWin!P163&gt;40,"y","n")</f>
        <v>n</v>
      </c>
      <c r="I163" t="str">
        <f>IF(AnalizzatoWin!Q163&gt;40,"y","n")</f>
        <v>n</v>
      </c>
    </row>
    <row r="164" spans="1:9" ht="255" x14ac:dyDescent="0.25">
      <c r="A164" s="9" t="s">
        <v>326</v>
      </c>
      <c r="B164" t="str">
        <f>IF(AnalizzatoWin!J164&gt;40,"y","n")</f>
        <v>n</v>
      </c>
      <c r="C164" t="str">
        <f>IF(AnalizzatoWin!K164&gt;40,"y","n")</f>
        <v>n</v>
      </c>
      <c r="D164" t="str">
        <f>IF(AnalizzatoWin!L164&gt;40,"y","n")</f>
        <v>n</v>
      </c>
      <c r="E164" t="str">
        <f>IF(AnalizzatoWin!M164&gt;40,"y","n")</f>
        <v>n</v>
      </c>
      <c r="F164" t="str">
        <f>IF(AnalizzatoWin!N164&gt;40,"y","n")</f>
        <v>y</v>
      </c>
      <c r="G164" t="str">
        <f>IF(AnalizzatoWin!O164&gt;40,"y","n")</f>
        <v>n</v>
      </c>
      <c r="H164" t="str">
        <f>IF(AnalizzatoWin!P164&gt;40,"y","n")</f>
        <v>n</v>
      </c>
      <c r="I164" t="str">
        <f>IF(AnalizzatoWin!Q164&gt;40,"y","n")</f>
        <v>n</v>
      </c>
    </row>
    <row r="165" spans="1:9" ht="90" x14ac:dyDescent="0.25">
      <c r="A165" s="9" t="s">
        <v>328</v>
      </c>
      <c r="B165" t="str">
        <f>IF(AnalizzatoWin!J165&gt;40,"y","n")</f>
        <v>n</v>
      </c>
      <c r="C165" t="str">
        <f>IF(AnalizzatoWin!K165&gt;40,"y","n")</f>
        <v>n</v>
      </c>
      <c r="D165" t="str">
        <f>IF(AnalizzatoWin!L165&gt;40,"y","n")</f>
        <v>n</v>
      </c>
      <c r="E165" t="str">
        <f>IF(AnalizzatoWin!M165&gt;40,"y","n")</f>
        <v>n</v>
      </c>
      <c r="F165" t="str">
        <f>IF(AnalizzatoWin!N165&gt;40,"y","n")</f>
        <v>n</v>
      </c>
      <c r="G165" t="str">
        <f>IF(AnalizzatoWin!O165&gt;40,"y","n")</f>
        <v>n</v>
      </c>
      <c r="H165" t="str">
        <f>IF(AnalizzatoWin!P165&gt;40,"y","n")</f>
        <v>n</v>
      </c>
      <c r="I165" t="str">
        <f>IF(AnalizzatoWin!Q165&gt;40,"y","n")</f>
        <v>n</v>
      </c>
    </row>
    <row r="166" spans="1:9" ht="75" x14ac:dyDescent="0.25">
      <c r="A166" s="9" t="s">
        <v>330</v>
      </c>
      <c r="B166" t="str">
        <f>IF(AnalizzatoWin!J166&gt;40,"y","n")</f>
        <v>n</v>
      </c>
      <c r="C166" t="str">
        <f>IF(AnalizzatoWin!K166&gt;40,"y","n")</f>
        <v>n</v>
      </c>
      <c r="D166" t="str">
        <f>IF(AnalizzatoWin!L166&gt;40,"y","n")</f>
        <v>n</v>
      </c>
      <c r="E166" t="str">
        <f>IF(AnalizzatoWin!M166&gt;40,"y","n")</f>
        <v>n</v>
      </c>
      <c r="F166" t="str">
        <f>IF(AnalizzatoWin!N166&gt;40,"y","n")</f>
        <v>y</v>
      </c>
      <c r="G166" t="str">
        <f>IF(AnalizzatoWin!O166&gt;40,"y","n")</f>
        <v>n</v>
      </c>
      <c r="H166" t="str">
        <f>IF(AnalizzatoWin!P166&gt;40,"y","n")</f>
        <v>n</v>
      </c>
      <c r="I166" t="str">
        <f>IF(AnalizzatoWin!Q166&gt;40,"y","n")</f>
        <v>n</v>
      </c>
    </row>
    <row r="167" spans="1:9" ht="180" x14ac:dyDescent="0.25">
      <c r="A167" s="9" t="s">
        <v>332</v>
      </c>
      <c r="B167" t="str">
        <f>IF(AnalizzatoWin!J167&gt;40,"y","n")</f>
        <v>n</v>
      </c>
      <c r="C167" t="str">
        <f>IF(AnalizzatoWin!K167&gt;40,"y","n")</f>
        <v>n</v>
      </c>
      <c r="D167" t="str">
        <f>IF(AnalizzatoWin!L167&gt;40,"y","n")</f>
        <v>n</v>
      </c>
      <c r="E167" t="str">
        <f>IF(AnalizzatoWin!M167&gt;40,"y","n")</f>
        <v>n</v>
      </c>
      <c r="F167" t="str">
        <f>IF(AnalizzatoWin!N167&gt;40,"y","n")</f>
        <v>y</v>
      </c>
      <c r="G167" t="str">
        <f>IF(AnalizzatoWin!O167&gt;40,"y","n")</f>
        <v>n</v>
      </c>
      <c r="H167" t="str">
        <f>IF(AnalizzatoWin!P167&gt;40,"y","n")</f>
        <v>n</v>
      </c>
      <c r="I167" t="str">
        <f>IF(AnalizzatoWin!Q167&gt;40,"y","n")</f>
        <v>n</v>
      </c>
    </row>
    <row r="168" spans="1:9" ht="180" x14ac:dyDescent="0.25">
      <c r="A168" s="9" t="s">
        <v>334</v>
      </c>
      <c r="B168" t="str">
        <f>IF(AnalizzatoWin!J168&gt;40,"y","n")</f>
        <v>n</v>
      </c>
      <c r="C168" t="str">
        <f>IF(AnalizzatoWin!K168&gt;40,"y","n")</f>
        <v>n</v>
      </c>
      <c r="D168" t="str">
        <f>IF(AnalizzatoWin!L168&gt;40,"y","n")</f>
        <v>n</v>
      </c>
      <c r="E168" t="str">
        <f>IF(AnalizzatoWin!M168&gt;40,"y","n")</f>
        <v>n</v>
      </c>
      <c r="F168" t="str">
        <f>IF(AnalizzatoWin!N168&gt;40,"y","n")</f>
        <v>n</v>
      </c>
      <c r="G168" t="str">
        <f>IF(AnalizzatoWin!O168&gt;40,"y","n")</f>
        <v>n</v>
      </c>
      <c r="H168" t="str">
        <f>IF(AnalizzatoWin!P168&gt;40,"y","n")</f>
        <v>n</v>
      </c>
      <c r="I168" t="str">
        <f>IF(AnalizzatoWin!Q168&gt;40,"y","n")</f>
        <v>n</v>
      </c>
    </row>
    <row r="169" spans="1:9" ht="45" x14ac:dyDescent="0.25">
      <c r="A169" s="9" t="s">
        <v>336</v>
      </c>
      <c r="B169" t="str">
        <f>IF(AnalizzatoWin!J169&gt;40,"y","n")</f>
        <v>n</v>
      </c>
      <c r="C169" t="str">
        <f>IF(AnalizzatoWin!K169&gt;40,"y","n")</f>
        <v>n</v>
      </c>
      <c r="D169" t="str">
        <f>IF(AnalizzatoWin!L169&gt;40,"y","n")</f>
        <v>n</v>
      </c>
      <c r="E169" t="str">
        <f>IF(AnalizzatoWin!M169&gt;40,"y","n")</f>
        <v>n</v>
      </c>
      <c r="F169" t="str">
        <f>IF(AnalizzatoWin!N169&gt;40,"y","n")</f>
        <v>n</v>
      </c>
      <c r="G169" t="str">
        <f>IF(AnalizzatoWin!O169&gt;40,"y","n")</f>
        <v>n</v>
      </c>
      <c r="H169" t="str">
        <f>IF(AnalizzatoWin!P169&gt;40,"y","n")</f>
        <v>n</v>
      </c>
      <c r="I169" t="str">
        <f>IF(AnalizzatoWin!Q169&gt;40,"y","n")</f>
        <v>n</v>
      </c>
    </row>
    <row r="170" spans="1:9" ht="135" x14ac:dyDescent="0.25">
      <c r="A170" s="9" t="s">
        <v>338</v>
      </c>
      <c r="B170" t="str">
        <f>IF(AnalizzatoWin!J170&gt;40,"y","n")</f>
        <v>n</v>
      </c>
      <c r="C170" t="str">
        <f>IF(AnalizzatoWin!K170&gt;40,"y","n")</f>
        <v>n</v>
      </c>
      <c r="D170" t="str">
        <f>IF(AnalizzatoWin!L170&gt;40,"y","n")</f>
        <v>n</v>
      </c>
      <c r="E170" t="str">
        <f>IF(AnalizzatoWin!M170&gt;40,"y","n")</f>
        <v>n</v>
      </c>
      <c r="F170" t="str">
        <f>IF(AnalizzatoWin!N170&gt;40,"y","n")</f>
        <v>n</v>
      </c>
      <c r="G170" t="str">
        <f>IF(AnalizzatoWin!O170&gt;40,"y","n")</f>
        <v>n</v>
      </c>
      <c r="H170" t="str">
        <f>IF(AnalizzatoWin!P170&gt;40,"y","n")</f>
        <v>n</v>
      </c>
      <c r="I170" t="str">
        <f>IF(AnalizzatoWin!Q170&gt;40,"y","n")</f>
        <v>n</v>
      </c>
    </row>
    <row r="171" spans="1:9" ht="45" x14ac:dyDescent="0.25">
      <c r="A171" s="9" t="s">
        <v>340</v>
      </c>
      <c r="B171" t="str">
        <f>IF(AnalizzatoWin!J171&gt;40,"y","n")</f>
        <v>n</v>
      </c>
      <c r="C171" t="str">
        <f>IF(AnalizzatoWin!K171&gt;40,"y","n")</f>
        <v>n</v>
      </c>
      <c r="D171" t="str">
        <f>IF(AnalizzatoWin!L171&gt;40,"y","n")</f>
        <v>n</v>
      </c>
      <c r="E171" t="str">
        <f>IF(AnalizzatoWin!M171&gt;40,"y","n")</f>
        <v>n</v>
      </c>
      <c r="F171" t="str">
        <f>IF(AnalizzatoWin!N171&gt;40,"y","n")</f>
        <v>n</v>
      </c>
      <c r="G171" t="str">
        <f>IF(AnalizzatoWin!O171&gt;40,"y","n")</f>
        <v>n</v>
      </c>
      <c r="H171" t="str">
        <f>IF(AnalizzatoWin!P171&gt;40,"y","n")</f>
        <v>n</v>
      </c>
      <c r="I171" t="str">
        <f>IF(AnalizzatoWin!Q171&gt;40,"y","n")</f>
        <v>n</v>
      </c>
    </row>
    <row r="172" spans="1:9" ht="60" x14ac:dyDescent="0.25">
      <c r="A172" s="9" t="s">
        <v>342</v>
      </c>
      <c r="B172" t="str">
        <f>IF(AnalizzatoWin!J172&gt;40,"y","n")</f>
        <v>n</v>
      </c>
      <c r="C172" t="str">
        <f>IF(AnalizzatoWin!K172&gt;40,"y","n")</f>
        <v>n</v>
      </c>
      <c r="D172" t="str">
        <f>IF(AnalizzatoWin!L172&gt;40,"y","n")</f>
        <v>n</v>
      </c>
      <c r="E172" t="str">
        <f>IF(AnalizzatoWin!M172&gt;40,"y","n")</f>
        <v>n</v>
      </c>
      <c r="F172" t="str">
        <f>IF(AnalizzatoWin!N172&gt;40,"y","n")</f>
        <v>y</v>
      </c>
      <c r="G172" t="str">
        <f>IF(AnalizzatoWin!O172&gt;40,"y","n")</f>
        <v>n</v>
      </c>
      <c r="H172" t="str">
        <f>IF(AnalizzatoWin!P172&gt;40,"y","n")</f>
        <v>n</v>
      </c>
      <c r="I172" t="str">
        <f>IF(AnalizzatoWin!Q172&gt;40,"y","n")</f>
        <v>n</v>
      </c>
    </row>
    <row r="173" spans="1:9" ht="60" x14ac:dyDescent="0.25">
      <c r="A173" s="9" t="s">
        <v>344</v>
      </c>
      <c r="B173" t="str">
        <f>IF(AnalizzatoWin!J173&gt;40,"y","n")</f>
        <v>n</v>
      </c>
      <c r="C173" t="str">
        <f>IF(AnalizzatoWin!K173&gt;40,"y","n")</f>
        <v>n</v>
      </c>
      <c r="D173" t="str">
        <f>IF(AnalizzatoWin!L173&gt;40,"y","n")</f>
        <v>n</v>
      </c>
      <c r="E173" t="str">
        <f>IF(AnalizzatoWin!M173&gt;40,"y","n")</f>
        <v>n</v>
      </c>
      <c r="F173" t="str">
        <f>IF(AnalizzatoWin!N173&gt;40,"y","n")</f>
        <v>y</v>
      </c>
      <c r="G173" t="str">
        <f>IF(AnalizzatoWin!O173&gt;40,"y","n")</f>
        <v>n</v>
      </c>
      <c r="H173" t="str">
        <f>IF(AnalizzatoWin!P173&gt;40,"y","n")</f>
        <v>n</v>
      </c>
      <c r="I173" t="str">
        <f>IF(AnalizzatoWin!Q173&gt;40,"y","n")</f>
        <v>n</v>
      </c>
    </row>
    <row r="174" spans="1:9" ht="30" x14ac:dyDescent="0.25">
      <c r="A174" s="9" t="s">
        <v>346</v>
      </c>
      <c r="B174" t="str">
        <f>IF(AnalizzatoWin!J174&gt;40,"y","n")</f>
        <v>n</v>
      </c>
      <c r="C174" t="str">
        <f>IF(AnalizzatoWin!K174&gt;40,"y","n")</f>
        <v>n</v>
      </c>
      <c r="D174" t="str">
        <f>IF(AnalizzatoWin!L174&gt;40,"y","n")</f>
        <v>n</v>
      </c>
      <c r="E174" t="str">
        <f>IF(AnalizzatoWin!M174&gt;40,"y","n")</f>
        <v>n</v>
      </c>
      <c r="F174" t="str">
        <f>IF(AnalizzatoWin!N174&gt;40,"y","n")</f>
        <v>n</v>
      </c>
      <c r="G174" t="str">
        <f>IF(AnalizzatoWin!O174&gt;40,"y","n")</f>
        <v>n</v>
      </c>
      <c r="H174" t="str">
        <f>IF(AnalizzatoWin!P174&gt;40,"y","n")</f>
        <v>n</v>
      </c>
      <c r="I174" t="str">
        <f>IF(AnalizzatoWin!Q174&gt;40,"y","n")</f>
        <v>n</v>
      </c>
    </row>
    <row r="175" spans="1:9" ht="105" x14ac:dyDescent="0.25">
      <c r="A175" s="9" t="s">
        <v>348</v>
      </c>
      <c r="B175" t="str">
        <f>IF(AnalizzatoWin!J175&gt;40,"y","n")</f>
        <v>n</v>
      </c>
      <c r="C175" t="str">
        <f>IF(AnalizzatoWin!K175&gt;40,"y","n")</f>
        <v>n</v>
      </c>
      <c r="D175" t="str">
        <f>IF(AnalizzatoWin!L175&gt;40,"y","n")</f>
        <v>n</v>
      </c>
      <c r="E175" t="str">
        <f>IF(AnalizzatoWin!M175&gt;40,"y","n")</f>
        <v>n</v>
      </c>
      <c r="F175" t="str">
        <f>IF(AnalizzatoWin!N175&gt;40,"y","n")</f>
        <v>y</v>
      </c>
      <c r="G175" t="str">
        <f>IF(AnalizzatoWin!O175&gt;40,"y","n")</f>
        <v>n</v>
      </c>
      <c r="H175" t="str">
        <f>IF(AnalizzatoWin!P175&gt;40,"y","n")</f>
        <v>n</v>
      </c>
      <c r="I175" t="str">
        <f>IF(AnalizzatoWin!Q175&gt;40,"y","n")</f>
        <v>n</v>
      </c>
    </row>
    <row r="176" spans="1:9" ht="60" x14ac:dyDescent="0.25">
      <c r="A176" s="9" t="s">
        <v>350</v>
      </c>
      <c r="B176" t="str">
        <f>IF(AnalizzatoWin!J176&gt;40,"y","n")</f>
        <v>n</v>
      </c>
      <c r="C176" t="str">
        <f>IF(AnalizzatoWin!K176&gt;40,"y","n")</f>
        <v>n</v>
      </c>
      <c r="D176" t="str">
        <f>IF(AnalizzatoWin!L176&gt;40,"y","n")</f>
        <v>n</v>
      </c>
      <c r="E176" t="str">
        <f>IF(AnalizzatoWin!M176&gt;40,"y","n")</f>
        <v>n</v>
      </c>
      <c r="F176" t="str">
        <f>IF(AnalizzatoWin!N176&gt;40,"y","n")</f>
        <v>y</v>
      </c>
      <c r="G176" t="str">
        <f>IF(AnalizzatoWin!O176&gt;40,"y","n")</f>
        <v>n</v>
      </c>
      <c r="H176" t="str">
        <f>IF(AnalizzatoWin!P176&gt;40,"y","n")</f>
        <v>n</v>
      </c>
      <c r="I176" t="str">
        <f>IF(AnalizzatoWin!Q176&gt;40,"y","n")</f>
        <v>n</v>
      </c>
    </row>
    <row r="177" spans="1:9" ht="45" x14ac:dyDescent="0.25">
      <c r="A177" s="9" t="s">
        <v>352</v>
      </c>
      <c r="B177" t="str">
        <f>IF(AnalizzatoWin!J177&gt;40,"y","n")</f>
        <v>n</v>
      </c>
      <c r="C177" t="str">
        <f>IF(AnalizzatoWin!K177&gt;40,"y","n")</f>
        <v>n</v>
      </c>
      <c r="D177" t="str">
        <f>IF(AnalizzatoWin!L177&gt;40,"y","n")</f>
        <v>n</v>
      </c>
      <c r="E177" t="str">
        <f>IF(AnalizzatoWin!M177&gt;40,"y","n")</f>
        <v>n</v>
      </c>
      <c r="F177" t="str">
        <f>IF(AnalizzatoWin!N177&gt;40,"y","n")</f>
        <v>y</v>
      </c>
      <c r="G177" t="str">
        <f>IF(AnalizzatoWin!O177&gt;40,"y","n")</f>
        <v>n</v>
      </c>
      <c r="H177" t="str">
        <f>IF(AnalizzatoWin!P177&gt;40,"y","n")</f>
        <v>n</v>
      </c>
      <c r="I177" t="str">
        <f>IF(AnalizzatoWin!Q177&gt;40,"y","n")</f>
        <v>n</v>
      </c>
    </row>
    <row r="178" spans="1:9" ht="45" x14ac:dyDescent="0.25">
      <c r="A178" s="9" t="s">
        <v>354</v>
      </c>
      <c r="B178" t="str">
        <f>IF(AnalizzatoWin!J178&gt;40,"y","n")</f>
        <v>n</v>
      </c>
      <c r="C178" t="str">
        <f>IF(AnalizzatoWin!K178&gt;40,"y","n")</f>
        <v>n</v>
      </c>
      <c r="D178" t="str">
        <f>IF(AnalizzatoWin!L178&gt;40,"y","n")</f>
        <v>n</v>
      </c>
      <c r="E178" t="str">
        <f>IF(AnalizzatoWin!M178&gt;40,"y","n")</f>
        <v>n</v>
      </c>
      <c r="F178" t="str">
        <f>IF(AnalizzatoWin!N178&gt;40,"y","n")</f>
        <v>y</v>
      </c>
      <c r="G178" t="str">
        <f>IF(AnalizzatoWin!O178&gt;40,"y","n")</f>
        <v>n</v>
      </c>
      <c r="H178" t="str">
        <f>IF(AnalizzatoWin!P178&gt;40,"y","n")</f>
        <v>n</v>
      </c>
      <c r="I178" t="str">
        <f>IF(AnalizzatoWin!Q178&gt;40,"y","n")</f>
        <v>n</v>
      </c>
    </row>
    <row r="179" spans="1:9" ht="195" x14ac:dyDescent="0.25">
      <c r="A179" s="9" t="s">
        <v>356</v>
      </c>
      <c r="B179" t="str">
        <f>IF(AnalizzatoWin!J179&gt;40,"y","n")</f>
        <v>n</v>
      </c>
      <c r="C179" t="str">
        <f>IF(AnalizzatoWin!K179&gt;40,"y","n")</f>
        <v>n</v>
      </c>
      <c r="D179" t="str">
        <f>IF(AnalizzatoWin!L179&gt;40,"y","n")</f>
        <v>n</v>
      </c>
      <c r="E179" t="str">
        <f>IF(AnalizzatoWin!M179&gt;40,"y","n")</f>
        <v>n</v>
      </c>
      <c r="F179" t="str">
        <f>IF(AnalizzatoWin!N179&gt;40,"y","n")</f>
        <v>y</v>
      </c>
      <c r="G179" t="str">
        <f>IF(AnalizzatoWin!O179&gt;40,"y","n")</f>
        <v>n</v>
      </c>
      <c r="H179" t="str">
        <f>IF(AnalizzatoWin!P179&gt;40,"y","n")</f>
        <v>n</v>
      </c>
      <c r="I179" t="str">
        <f>IF(AnalizzatoWin!Q179&gt;40,"y","n")</f>
        <v>n</v>
      </c>
    </row>
    <row r="180" spans="1:9" ht="75" x14ac:dyDescent="0.25">
      <c r="A180" s="9" t="s">
        <v>358</v>
      </c>
      <c r="B180" t="str">
        <f>IF(AnalizzatoWin!J180&gt;40,"y","n")</f>
        <v>n</v>
      </c>
      <c r="C180" t="str">
        <f>IF(AnalizzatoWin!K180&gt;40,"y","n")</f>
        <v>n</v>
      </c>
      <c r="D180" t="str">
        <f>IF(AnalizzatoWin!L180&gt;40,"y","n")</f>
        <v>n</v>
      </c>
      <c r="E180" t="str">
        <f>IF(AnalizzatoWin!M180&gt;40,"y","n")</f>
        <v>n</v>
      </c>
      <c r="F180" t="str">
        <f>IF(AnalizzatoWin!N180&gt;40,"y","n")</f>
        <v>y</v>
      </c>
      <c r="G180" t="str">
        <f>IF(AnalizzatoWin!O180&gt;40,"y","n")</f>
        <v>n</v>
      </c>
      <c r="H180" t="str">
        <f>IF(AnalizzatoWin!P180&gt;40,"y","n")</f>
        <v>n</v>
      </c>
      <c r="I180" t="str">
        <f>IF(AnalizzatoWin!Q180&gt;40,"y","n")</f>
        <v>n</v>
      </c>
    </row>
    <row r="181" spans="1:9" ht="135" x14ac:dyDescent="0.25">
      <c r="A181" s="9" t="s">
        <v>360</v>
      </c>
      <c r="B181" t="str">
        <f>IF(AnalizzatoWin!J181&gt;40,"y","n")</f>
        <v>n</v>
      </c>
      <c r="C181" t="str">
        <f>IF(AnalizzatoWin!K181&gt;40,"y","n")</f>
        <v>n</v>
      </c>
      <c r="D181" t="str">
        <f>IF(AnalizzatoWin!L181&gt;40,"y","n")</f>
        <v>n</v>
      </c>
      <c r="E181" t="str">
        <f>IF(AnalizzatoWin!M181&gt;40,"y","n")</f>
        <v>n</v>
      </c>
      <c r="F181" t="str">
        <f>IF(AnalizzatoWin!N181&gt;40,"y","n")</f>
        <v>y</v>
      </c>
      <c r="G181" t="str">
        <f>IF(AnalizzatoWin!O181&gt;40,"y","n")</f>
        <v>n</v>
      </c>
      <c r="H181" t="str">
        <f>IF(AnalizzatoWin!P181&gt;40,"y","n")</f>
        <v>n</v>
      </c>
      <c r="I181" t="str">
        <f>IF(AnalizzatoWin!Q181&gt;40,"y","n")</f>
        <v>n</v>
      </c>
    </row>
    <row r="182" spans="1:9" ht="75" x14ac:dyDescent="0.25">
      <c r="A182" s="9" t="s">
        <v>362</v>
      </c>
      <c r="B182" t="str">
        <f>IF(AnalizzatoWin!J182&gt;40,"y","n")</f>
        <v>n</v>
      </c>
      <c r="C182" t="str">
        <f>IF(AnalizzatoWin!K182&gt;40,"y","n")</f>
        <v>n</v>
      </c>
      <c r="D182" t="str">
        <f>IF(AnalizzatoWin!L182&gt;40,"y","n")</f>
        <v>n</v>
      </c>
      <c r="E182" t="str">
        <f>IF(AnalizzatoWin!M182&gt;40,"y","n")</f>
        <v>n</v>
      </c>
      <c r="F182" t="str">
        <f>IF(AnalizzatoWin!N182&gt;40,"y","n")</f>
        <v>y</v>
      </c>
      <c r="G182" t="str">
        <f>IF(AnalizzatoWin!O182&gt;40,"y","n")</f>
        <v>n</v>
      </c>
      <c r="H182" t="str">
        <f>IF(AnalizzatoWin!P182&gt;40,"y","n")</f>
        <v>n</v>
      </c>
      <c r="I182" t="str">
        <f>IF(AnalizzatoWin!Q182&gt;40,"y","n")</f>
        <v>n</v>
      </c>
    </row>
    <row r="183" spans="1:9" ht="255" x14ac:dyDescent="0.25">
      <c r="A183" s="9" t="s">
        <v>364</v>
      </c>
      <c r="B183" t="str">
        <f>IF(AnalizzatoWin!J183&gt;40,"y","n")</f>
        <v>n</v>
      </c>
      <c r="C183" t="str">
        <f>IF(AnalizzatoWin!K183&gt;40,"y","n")</f>
        <v>n</v>
      </c>
      <c r="D183" t="str">
        <f>IF(AnalizzatoWin!L183&gt;40,"y","n")</f>
        <v>n</v>
      </c>
      <c r="E183" t="str">
        <f>IF(AnalizzatoWin!M183&gt;40,"y","n")</f>
        <v>n</v>
      </c>
      <c r="F183" t="str">
        <f>IF(AnalizzatoWin!N183&gt;40,"y","n")</f>
        <v>y</v>
      </c>
      <c r="G183" t="str">
        <f>IF(AnalizzatoWin!O183&gt;40,"y","n")</f>
        <v>n</v>
      </c>
      <c r="H183" t="str">
        <f>IF(AnalizzatoWin!P183&gt;40,"y","n")</f>
        <v>n</v>
      </c>
      <c r="I183" t="str">
        <f>IF(AnalizzatoWin!Q183&gt;40,"y","n")</f>
        <v>n</v>
      </c>
    </row>
    <row r="184" spans="1:9" ht="105" x14ac:dyDescent="0.25">
      <c r="A184" s="9" t="s">
        <v>366</v>
      </c>
      <c r="B184" t="str">
        <f>IF(AnalizzatoWin!J184&gt;40,"y","n")</f>
        <v>n</v>
      </c>
      <c r="C184" t="str">
        <f>IF(AnalizzatoWin!K184&gt;40,"y","n")</f>
        <v>n</v>
      </c>
      <c r="D184" t="str">
        <f>IF(AnalizzatoWin!L184&gt;40,"y","n")</f>
        <v>n</v>
      </c>
      <c r="E184" t="str">
        <f>IF(AnalizzatoWin!M184&gt;40,"y","n")</f>
        <v>n</v>
      </c>
      <c r="F184" t="str">
        <f>IF(AnalizzatoWin!N184&gt;40,"y","n")</f>
        <v>y</v>
      </c>
      <c r="G184" t="str">
        <f>IF(AnalizzatoWin!O184&gt;40,"y","n")</f>
        <v>n</v>
      </c>
      <c r="H184" t="str">
        <f>IF(AnalizzatoWin!P184&gt;40,"y","n")</f>
        <v>n</v>
      </c>
      <c r="I184" t="str">
        <f>IF(AnalizzatoWin!Q184&gt;40,"y","n")</f>
        <v>n</v>
      </c>
    </row>
    <row r="185" spans="1:9" ht="360" x14ac:dyDescent="0.25">
      <c r="A185" s="9" t="s">
        <v>368</v>
      </c>
      <c r="B185" t="str">
        <f>IF(AnalizzatoWin!J185&gt;40,"y","n")</f>
        <v>n</v>
      </c>
      <c r="C185" t="str">
        <f>IF(AnalizzatoWin!K185&gt;40,"y","n")</f>
        <v>n</v>
      </c>
      <c r="D185" t="str">
        <f>IF(AnalizzatoWin!L185&gt;40,"y","n")</f>
        <v>n</v>
      </c>
      <c r="E185" t="str">
        <f>IF(AnalizzatoWin!M185&gt;40,"y","n")</f>
        <v>n</v>
      </c>
      <c r="F185" t="str">
        <f>IF(AnalizzatoWin!N185&gt;40,"y","n")</f>
        <v>y</v>
      </c>
      <c r="G185" t="str">
        <f>IF(AnalizzatoWin!O185&gt;40,"y","n")</f>
        <v>n</v>
      </c>
      <c r="H185" t="str">
        <f>IF(AnalizzatoWin!P185&gt;40,"y","n")</f>
        <v>n</v>
      </c>
      <c r="I185" t="str">
        <f>IF(AnalizzatoWin!Q185&gt;40,"y","n")</f>
        <v>n</v>
      </c>
    </row>
    <row r="186" spans="1:9" ht="195" x14ac:dyDescent="0.25">
      <c r="A186" s="9" t="s">
        <v>370</v>
      </c>
      <c r="B186" t="str">
        <f>IF(AnalizzatoWin!J186&gt;40,"y","n")</f>
        <v>n</v>
      </c>
      <c r="C186" t="str">
        <f>IF(AnalizzatoWin!K186&gt;40,"y","n")</f>
        <v>n</v>
      </c>
      <c r="D186" t="str">
        <f>IF(AnalizzatoWin!L186&gt;40,"y","n")</f>
        <v>n</v>
      </c>
      <c r="E186" t="str">
        <f>IF(AnalizzatoWin!M186&gt;40,"y","n")</f>
        <v>n</v>
      </c>
      <c r="F186" t="str">
        <f>IF(AnalizzatoWin!N186&gt;40,"y","n")</f>
        <v>y</v>
      </c>
      <c r="G186" t="str">
        <f>IF(AnalizzatoWin!O186&gt;40,"y","n")</f>
        <v>n</v>
      </c>
      <c r="H186" t="str">
        <f>IF(AnalizzatoWin!P186&gt;40,"y","n")</f>
        <v>n</v>
      </c>
      <c r="I186" t="str">
        <f>IF(AnalizzatoWin!Q186&gt;40,"y","n")</f>
        <v>n</v>
      </c>
    </row>
    <row r="187" spans="1:9" ht="120" x14ac:dyDescent="0.25">
      <c r="A187" s="9" t="s">
        <v>372</v>
      </c>
      <c r="B187" t="str">
        <f>IF(AnalizzatoWin!J187&gt;40,"y","n")</f>
        <v>y</v>
      </c>
      <c r="C187" t="str">
        <f>IF(AnalizzatoWin!K187&gt;40,"y","n")</f>
        <v>n</v>
      </c>
      <c r="D187" t="str">
        <f>IF(AnalizzatoWin!L187&gt;40,"y","n")</f>
        <v>n</v>
      </c>
      <c r="E187" t="str">
        <f>IF(AnalizzatoWin!M187&gt;40,"y","n")</f>
        <v>n</v>
      </c>
      <c r="F187" t="str">
        <f>IF(AnalizzatoWin!N187&gt;40,"y","n")</f>
        <v>n</v>
      </c>
      <c r="G187" t="str">
        <f>IF(AnalizzatoWin!O187&gt;40,"y","n")</f>
        <v>n</v>
      </c>
      <c r="H187" t="str">
        <f>IF(AnalizzatoWin!P187&gt;40,"y","n")</f>
        <v>n</v>
      </c>
      <c r="I187" t="str">
        <f>IF(AnalizzatoWin!Q187&gt;40,"y","n")</f>
        <v>n</v>
      </c>
    </row>
    <row r="188" spans="1:9" ht="409.5" x14ac:dyDescent="0.25">
      <c r="A188" s="9" t="s">
        <v>374</v>
      </c>
      <c r="B188" t="str">
        <f>IF(AnalizzatoWin!J188&gt;40,"y","n")</f>
        <v>n</v>
      </c>
      <c r="C188" t="str">
        <f>IF(AnalizzatoWin!K188&gt;40,"y","n")</f>
        <v>n</v>
      </c>
      <c r="D188" t="str">
        <f>IF(AnalizzatoWin!L188&gt;40,"y","n")</f>
        <v>n</v>
      </c>
      <c r="E188" t="str">
        <f>IF(AnalizzatoWin!M188&gt;40,"y","n")</f>
        <v>n</v>
      </c>
      <c r="F188" t="str">
        <f>IF(AnalizzatoWin!N188&gt;40,"y","n")</f>
        <v>y</v>
      </c>
      <c r="G188" t="str">
        <f>IF(AnalizzatoWin!O188&gt;40,"y","n")</f>
        <v>n</v>
      </c>
      <c r="H188" t="str">
        <f>IF(AnalizzatoWin!P188&gt;40,"y","n")</f>
        <v>n</v>
      </c>
      <c r="I188" t="str">
        <f>IF(AnalizzatoWin!Q188&gt;40,"y","n")</f>
        <v>n</v>
      </c>
    </row>
    <row r="189" spans="1:9" ht="135" x14ac:dyDescent="0.25">
      <c r="A189" s="9" t="s">
        <v>376</v>
      </c>
      <c r="B189" t="str">
        <f>IF(AnalizzatoWin!J189&gt;40,"y","n")</f>
        <v>n</v>
      </c>
      <c r="C189" t="str">
        <f>IF(AnalizzatoWin!K189&gt;40,"y","n")</f>
        <v>n</v>
      </c>
      <c r="D189" t="str">
        <f>IF(AnalizzatoWin!L189&gt;40,"y","n")</f>
        <v>n</v>
      </c>
      <c r="E189" t="str">
        <f>IF(AnalizzatoWin!M189&gt;40,"y","n")</f>
        <v>n</v>
      </c>
      <c r="F189" t="str">
        <f>IF(AnalizzatoWin!N189&gt;40,"y","n")</f>
        <v>y</v>
      </c>
      <c r="G189" t="str">
        <f>IF(AnalizzatoWin!O189&gt;40,"y","n")</f>
        <v>n</v>
      </c>
      <c r="H189" t="str">
        <f>IF(AnalizzatoWin!P189&gt;40,"y","n")</f>
        <v>n</v>
      </c>
      <c r="I189" t="str">
        <f>IF(AnalizzatoWin!Q189&gt;40,"y","n")</f>
        <v>n</v>
      </c>
    </row>
    <row r="190" spans="1:9" ht="45" x14ac:dyDescent="0.25">
      <c r="A190" s="9" t="s">
        <v>378</v>
      </c>
      <c r="B190" t="str">
        <f>IF(AnalizzatoWin!J190&gt;40,"y","n")</f>
        <v>n</v>
      </c>
      <c r="C190" t="str">
        <f>IF(AnalizzatoWin!K190&gt;40,"y","n")</f>
        <v>n</v>
      </c>
      <c r="D190" t="str">
        <f>IF(AnalizzatoWin!L190&gt;40,"y","n")</f>
        <v>n</v>
      </c>
      <c r="E190" t="str">
        <f>IF(AnalizzatoWin!M190&gt;40,"y","n")</f>
        <v>n</v>
      </c>
      <c r="F190" t="str">
        <f>IF(AnalizzatoWin!N190&gt;40,"y","n")</f>
        <v>y</v>
      </c>
      <c r="G190" t="str">
        <f>IF(AnalizzatoWin!O190&gt;40,"y","n")</f>
        <v>n</v>
      </c>
      <c r="H190" t="str">
        <f>IF(AnalizzatoWin!P190&gt;40,"y","n")</f>
        <v>n</v>
      </c>
      <c r="I190" t="str">
        <f>IF(AnalizzatoWin!Q190&gt;40,"y","n")</f>
        <v>n</v>
      </c>
    </row>
    <row r="191" spans="1:9" ht="270" x14ac:dyDescent="0.25">
      <c r="A191" s="9" t="s">
        <v>380</v>
      </c>
      <c r="B191" t="str">
        <f>IF(AnalizzatoWin!J191&gt;40,"y","n")</f>
        <v>n</v>
      </c>
      <c r="C191" t="str">
        <f>IF(AnalizzatoWin!K191&gt;40,"y","n")</f>
        <v>n</v>
      </c>
      <c r="D191" t="str">
        <f>IF(AnalizzatoWin!L191&gt;40,"y","n")</f>
        <v>n</v>
      </c>
      <c r="E191" t="str">
        <f>IF(AnalizzatoWin!M191&gt;40,"y","n")</f>
        <v>n</v>
      </c>
      <c r="F191" t="str">
        <f>IF(AnalizzatoWin!N191&gt;40,"y","n")</f>
        <v>y</v>
      </c>
      <c r="G191" t="str">
        <f>IF(AnalizzatoWin!O191&gt;40,"y","n")</f>
        <v>n</v>
      </c>
      <c r="H191" t="str">
        <f>IF(AnalizzatoWin!P191&gt;40,"y","n")</f>
        <v>n</v>
      </c>
      <c r="I191" t="str">
        <f>IF(AnalizzatoWin!Q191&gt;40,"y","n")</f>
        <v>n</v>
      </c>
    </row>
    <row r="192" spans="1:9" ht="195" x14ac:dyDescent="0.25">
      <c r="A192" s="9" t="s">
        <v>382</v>
      </c>
      <c r="B192" t="str">
        <f>IF(AnalizzatoWin!J192&gt;40,"y","n")</f>
        <v>y</v>
      </c>
      <c r="C192" t="str">
        <f>IF(AnalizzatoWin!K192&gt;40,"y","n")</f>
        <v>n</v>
      </c>
      <c r="D192" t="str">
        <f>IF(AnalizzatoWin!L192&gt;40,"y","n")</f>
        <v>n</v>
      </c>
      <c r="E192" t="str">
        <f>IF(AnalizzatoWin!M192&gt;40,"y","n")</f>
        <v>n</v>
      </c>
      <c r="F192" t="str">
        <f>IF(AnalizzatoWin!N192&gt;40,"y","n")</f>
        <v>n</v>
      </c>
      <c r="G192" t="str">
        <f>IF(AnalizzatoWin!O192&gt;40,"y","n")</f>
        <v>n</v>
      </c>
      <c r="H192" t="str">
        <f>IF(AnalizzatoWin!P192&gt;40,"y","n")</f>
        <v>n</v>
      </c>
      <c r="I192" t="str">
        <f>IF(AnalizzatoWin!Q192&gt;40,"y","n")</f>
        <v>n</v>
      </c>
    </row>
    <row r="193" spans="1:9" ht="195" x14ac:dyDescent="0.25">
      <c r="A193" s="9" t="s">
        <v>384</v>
      </c>
      <c r="B193" t="str">
        <f>IF(AnalizzatoWin!J193&gt;40,"y","n")</f>
        <v>n</v>
      </c>
      <c r="C193" t="str">
        <f>IF(AnalizzatoWin!K193&gt;40,"y","n")</f>
        <v>n</v>
      </c>
      <c r="D193" t="str">
        <f>IF(AnalizzatoWin!L193&gt;40,"y","n")</f>
        <v>n</v>
      </c>
      <c r="E193" t="str">
        <f>IF(AnalizzatoWin!M193&gt;40,"y","n")</f>
        <v>n</v>
      </c>
      <c r="F193" t="str">
        <f>IF(AnalizzatoWin!N193&gt;40,"y","n")</f>
        <v>y</v>
      </c>
      <c r="G193" t="str">
        <f>IF(AnalizzatoWin!O193&gt;40,"y","n")</f>
        <v>n</v>
      </c>
      <c r="H193" t="str">
        <f>IF(AnalizzatoWin!P193&gt;40,"y","n")</f>
        <v>n</v>
      </c>
      <c r="I193" t="str">
        <f>IF(AnalizzatoWin!Q193&gt;40,"y","n")</f>
        <v>n</v>
      </c>
    </row>
    <row r="194" spans="1:9" ht="90" x14ac:dyDescent="0.25">
      <c r="A194" s="9" t="s">
        <v>386</v>
      </c>
      <c r="B194" t="str">
        <f>IF(AnalizzatoWin!J194&gt;40,"y","n")</f>
        <v>n</v>
      </c>
      <c r="C194" t="str">
        <f>IF(AnalizzatoWin!K194&gt;40,"y","n")</f>
        <v>n</v>
      </c>
      <c r="D194" t="str">
        <f>IF(AnalizzatoWin!L194&gt;40,"y","n")</f>
        <v>n</v>
      </c>
      <c r="E194" t="str">
        <f>IF(AnalizzatoWin!M194&gt;40,"y","n")</f>
        <v>n</v>
      </c>
      <c r="F194" t="str">
        <f>IF(AnalizzatoWin!N194&gt;40,"y","n")</f>
        <v>y</v>
      </c>
      <c r="G194" t="str">
        <f>IF(AnalizzatoWin!O194&gt;40,"y","n")</f>
        <v>n</v>
      </c>
      <c r="H194" t="str">
        <f>IF(AnalizzatoWin!P194&gt;40,"y","n")</f>
        <v>n</v>
      </c>
      <c r="I194" t="str">
        <f>IF(AnalizzatoWin!Q194&gt;40,"y","n")</f>
        <v>n</v>
      </c>
    </row>
    <row r="195" spans="1:9" ht="315" x14ac:dyDescent="0.25">
      <c r="A195" s="9" t="s">
        <v>388</v>
      </c>
      <c r="B195" t="str">
        <f>IF(AnalizzatoWin!J195&gt;40,"y","n")</f>
        <v>n</v>
      </c>
      <c r="C195" t="str">
        <f>IF(AnalizzatoWin!K195&gt;40,"y","n")</f>
        <v>n</v>
      </c>
      <c r="D195" t="str">
        <f>IF(AnalizzatoWin!L195&gt;40,"y","n")</f>
        <v>n</v>
      </c>
      <c r="E195" t="str">
        <f>IF(AnalizzatoWin!M195&gt;40,"y","n")</f>
        <v>n</v>
      </c>
      <c r="F195" t="str">
        <f>IF(AnalizzatoWin!N195&gt;40,"y","n")</f>
        <v>y</v>
      </c>
      <c r="G195" t="str">
        <f>IF(AnalizzatoWin!O195&gt;40,"y","n")</f>
        <v>n</v>
      </c>
      <c r="H195" t="str">
        <f>IF(AnalizzatoWin!P195&gt;40,"y","n")</f>
        <v>n</v>
      </c>
      <c r="I195" t="str">
        <f>IF(AnalizzatoWin!Q195&gt;40,"y","n")</f>
        <v>n</v>
      </c>
    </row>
    <row r="196" spans="1:9" ht="195" x14ac:dyDescent="0.25">
      <c r="A196" s="9" t="s">
        <v>390</v>
      </c>
      <c r="B196" t="str">
        <f>IF(AnalizzatoWin!J196&gt;40,"y","n")</f>
        <v>n</v>
      </c>
      <c r="C196" t="str">
        <f>IF(AnalizzatoWin!K196&gt;40,"y","n")</f>
        <v>n</v>
      </c>
      <c r="D196" t="str">
        <f>IF(AnalizzatoWin!L196&gt;40,"y","n")</f>
        <v>n</v>
      </c>
      <c r="E196" t="str">
        <f>IF(AnalizzatoWin!M196&gt;40,"y","n")</f>
        <v>n</v>
      </c>
      <c r="F196" t="str">
        <f>IF(AnalizzatoWin!N196&gt;40,"y","n")</f>
        <v>y</v>
      </c>
      <c r="G196" t="str">
        <f>IF(AnalizzatoWin!O196&gt;40,"y","n")</f>
        <v>n</v>
      </c>
      <c r="H196" t="str">
        <f>IF(AnalizzatoWin!P196&gt;40,"y","n")</f>
        <v>n</v>
      </c>
      <c r="I196" t="str">
        <f>IF(AnalizzatoWin!Q196&gt;40,"y","n")</f>
        <v>n</v>
      </c>
    </row>
    <row r="197" spans="1:9" ht="90" x14ac:dyDescent="0.25">
      <c r="A197" s="9" t="s">
        <v>392</v>
      </c>
      <c r="B197" t="str">
        <f>IF(AnalizzatoWin!J197&gt;40,"y","n")</f>
        <v>n</v>
      </c>
      <c r="C197" t="str">
        <f>IF(AnalizzatoWin!K197&gt;40,"y","n")</f>
        <v>n</v>
      </c>
      <c r="D197" t="str">
        <f>IF(AnalizzatoWin!L197&gt;40,"y","n")</f>
        <v>n</v>
      </c>
      <c r="E197" t="str">
        <f>IF(AnalizzatoWin!M197&gt;40,"y","n")</f>
        <v>n</v>
      </c>
      <c r="F197" t="str">
        <f>IF(AnalizzatoWin!N197&gt;40,"y","n")</f>
        <v>y</v>
      </c>
      <c r="G197" t="str">
        <f>IF(AnalizzatoWin!O197&gt;40,"y","n")</f>
        <v>n</v>
      </c>
      <c r="H197" t="str">
        <f>IF(AnalizzatoWin!P197&gt;40,"y","n")</f>
        <v>n</v>
      </c>
      <c r="I197" t="str">
        <f>IF(AnalizzatoWin!Q197&gt;40,"y","n")</f>
        <v>n</v>
      </c>
    </row>
    <row r="198" spans="1:9" ht="45" x14ac:dyDescent="0.25">
      <c r="A198" s="9" t="s">
        <v>394</v>
      </c>
      <c r="B198" t="str">
        <f>IF(AnalizzatoWin!J198&gt;40,"y","n")</f>
        <v>n</v>
      </c>
      <c r="C198" t="str">
        <f>IF(AnalizzatoWin!K198&gt;40,"y","n")</f>
        <v>n</v>
      </c>
      <c r="D198" t="str">
        <f>IF(AnalizzatoWin!L198&gt;40,"y","n")</f>
        <v>n</v>
      </c>
      <c r="E198" t="str">
        <f>IF(AnalizzatoWin!M198&gt;40,"y","n")</f>
        <v>n</v>
      </c>
      <c r="F198" t="str">
        <f>IF(AnalizzatoWin!N198&gt;40,"y","n")</f>
        <v>y</v>
      </c>
      <c r="G198" t="str">
        <f>IF(AnalizzatoWin!O198&gt;40,"y","n")</f>
        <v>n</v>
      </c>
      <c r="H198" t="str">
        <f>IF(AnalizzatoWin!P198&gt;40,"y","n")</f>
        <v>n</v>
      </c>
      <c r="I198" t="str">
        <f>IF(AnalizzatoWin!Q198&gt;40,"y","n")</f>
        <v>n</v>
      </c>
    </row>
    <row r="199" spans="1:9" ht="30" x14ac:dyDescent="0.25">
      <c r="A199" s="9" t="s">
        <v>396</v>
      </c>
      <c r="B199" t="str">
        <f>IF(AnalizzatoWin!J199&gt;40,"y","n")</f>
        <v>n</v>
      </c>
      <c r="C199" t="str">
        <f>IF(AnalizzatoWin!K199&gt;40,"y","n")</f>
        <v>n</v>
      </c>
      <c r="D199" t="str">
        <f>IF(AnalizzatoWin!L199&gt;40,"y","n")</f>
        <v>n</v>
      </c>
      <c r="E199" t="str">
        <f>IF(AnalizzatoWin!M199&gt;40,"y","n")</f>
        <v>n</v>
      </c>
      <c r="F199" t="str">
        <f>IF(AnalizzatoWin!N199&gt;40,"y","n")</f>
        <v>y</v>
      </c>
      <c r="G199" t="str">
        <f>IF(AnalizzatoWin!O199&gt;40,"y","n")</f>
        <v>n</v>
      </c>
      <c r="H199" t="str">
        <f>IF(AnalizzatoWin!P199&gt;40,"y","n")</f>
        <v>n</v>
      </c>
      <c r="I199" t="str">
        <f>IF(AnalizzatoWin!Q199&gt;40,"y","n")</f>
        <v>n</v>
      </c>
    </row>
    <row r="200" spans="1:9" ht="90" x14ac:dyDescent="0.25">
      <c r="A200" s="9" t="s">
        <v>398</v>
      </c>
      <c r="B200" t="str">
        <f>IF(AnalizzatoWin!J200&gt;40,"y","n")</f>
        <v>n</v>
      </c>
      <c r="C200" t="str">
        <f>IF(AnalizzatoWin!K200&gt;40,"y","n")</f>
        <v>n</v>
      </c>
      <c r="D200" t="str">
        <f>IF(AnalizzatoWin!L200&gt;40,"y","n")</f>
        <v>n</v>
      </c>
      <c r="E200" t="str">
        <f>IF(AnalizzatoWin!M200&gt;40,"y","n")</f>
        <v>n</v>
      </c>
      <c r="F200" t="str">
        <f>IF(AnalizzatoWin!N200&gt;40,"y","n")</f>
        <v>y</v>
      </c>
      <c r="G200" t="str">
        <f>IF(AnalizzatoWin!O200&gt;40,"y","n")</f>
        <v>n</v>
      </c>
      <c r="H200" t="str">
        <f>IF(AnalizzatoWin!P200&gt;40,"y","n")</f>
        <v>n</v>
      </c>
      <c r="I200" t="str">
        <f>IF(AnalizzatoWin!Q200&gt;40,"y","n")</f>
        <v>n</v>
      </c>
    </row>
    <row r="201" spans="1:9" ht="45" x14ac:dyDescent="0.25">
      <c r="A201" s="9" t="s">
        <v>400</v>
      </c>
      <c r="B201" t="str">
        <f>IF(AnalizzatoWin!J201&gt;40,"y","n")</f>
        <v>n</v>
      </c>
      <c r="C201" t="str">
        <f>IF(AnalizzatoWin!K201&gt;40,"y","n")</f>
        <v>n</v>
      </c>
      <c r="D201" t="str">
        <f>IF(AnalizzatoWin!L201&gt;40,"y","n")</f>
        <v>n</v>
      </c>
      <c r="E201" t="str">
        <f>IF(AnalizzatoWin!M201&gt;40,"y","n")</f>
        <v>n</v>
      </c>
      <c r="F201" t="str">
        <f>IF(AnalizzatoWin!N201&gt;40,"y","n")</f>
        <v>y</v>
      </c>
      <c r="G201" t="str">
        <f>IF(AnalizzatoWin!O201&gt;40,"y","n")</f>
        <v>n</v>
      </c>
      <c r="H201" t="str">
        <f>IF(AnalizzatoWin!P201&gt;40,"y","n")</f>
        <v>n</v>
      </c>
      <c r="I201" t="str">
        <f>IF(AnalizzatoWin!Q201&gt;40,"y","n")</f>
        <v>n</v>
      </c>
    </row>
    <row r="202" spans="1:9" ht="135" x14ac:dyDescent="0.25">
      <c r="A202" s="9" t="s">
        <v>402</v>
      </c>
      <c r="B202" t="str">
        <f>IF(AnalizzatoWin!J202&gt;40,"y","n")</f>
        <v>n</v>
      </c>
      <c r="C202" t="str">
        <f>IF(AnalizzatoWin!K202&gt;40,"y","n")</f>
        <v>n</v>
      </c>
      <c r="D202" t="str">
        <f>IF(AnalizzatoWin!L202&gt;40,"y","n")</f>
        <v>n</v>
      </c>
      <c r="E202" t="str">
        <f>IF(AnalizzatoWin!M202&gt;40,"y","n")</f>
        <v>n</v>
      </c>
      <c r="F202" t="str">
        <f>IF(AnalizzatoWin!N202&gt;40,"y","n")</f>
        <v>y</v>
      </c>
      <c r="G202" t="str">
        <f>IF(AnalizzatoWin!O202&gt;40,"y","n")</f>
        <v>n</v>
      </c>
      <c r="H202" t="str">
        <f>IF(AnalizzatoWin!P202&gt;40,"y","n")</f>
        <v>n</v>
      </c>
      <c r="I202" t="str">
        <f>IF(AnalizzatoWin!Q202&gt;40,"y","n")</f>
        <v>n</v>
      </c>
    </row>
    <row r="203" spans="1:9" ht="270" x14ac:dyDescent="0.25">
      <c r="A203" s="9" t="s">
        <v>404</v>
      </c>
      <c r="B203" t="str">
        <f>IF(AnalizzatoWin!J203&gt;40,"y","n")</f>
        <v>n</v>
      </c>
      <c r="C203" t="str">
        <f>IF(AnalizzatoWin!K203&gt;40,"y","n")</f>
        <v>n</v>
      </c>
      <c r="D203" t="str">
        <f>IF(AnalizzatoWin!L203&gt;40,"y","n")</f>
        <v>n</v>
      </c>
      <c r="E203" t="str">
        <f>IF(AnalizzatoWin!M203&gt;40,"y","n")</f>
        <v>n</v>
      </c>
      <c r="F203" t="str">
        <f>IF(AnalizzatoWin!N203&gt;40,"y","n")</f>
        <v>y</v>
      </c>
      <c r="G203" t="str">
        <f>IF(AnalizzatoWin!O203&gt;40,"y","n")</f>
        <v>n</v>
      </c>
      <c r="H203" t="str">
        <f>IF(AnalizzatoWin!P203&gt;40,"y","n")</f>
        <v>n</v>
      </c>
      <c r="I203" t="str">
        <f>IF(AnalizzatoWin!Q203&gt;40,"y","n")</f>
        <v>n</v>
      </c>
    </row>
    <row r="204" spans="1:9" ht="60" x14ac:dyDescent="0.25">
      <c r="A204" s="9" t="s">
        <v>406</v>
      </c>
      <c r="B204" t="str">
        <f>IF(AnalizzatoWin!J204&gt;40,"y","n")</f>
        <v>n</v>
      </c>
      <c r="C204" t="str">
        <f>IF(AnalizzatoWin!K204&gt;40,"y","n")</f>
        <v>n</v>
      </c>
      <c r="D204" t="str">
        <f>IF(AnalizzatoWin!L204&gt;40,"y","n")</f>
        <v>n</v>
      </c>
      <c r="E204" t="str">
        <f>IF(AnalizzatoWin!M204&gt;40,"y","n")</f>
        <v>n</v>
      </c>
      <c r="F204" t="str">
        <f>IF(AnalizzatoWin!N204&gt;40,"y","n")</f>
        <v>y</v>
      </c>
      <c r="G204" t="str">
        <f>IF(AnalizzatoWin!O204&gt;40,"y","n")</f>
        <v>n</v>
      </c>
      <c r="H204" t="str">
        <f>IF(AnalizzatoWin!P204&gt;40,"y","n")</f>
        <v>n</v>
      </c>
      <c r="I204" t="str">
        <f>IF(AnalizzatoWin!Q204&gt;40,"y","n")</f>
        <v>n</v>
      </c>
    </row>
    <row r="205" spans="1:9" ht="45" x14ac:dyDescent="0.25">
      <c r="A205" s="9" t="s">
        <v>408</v>
      </c>
      <c r="B205" t="str">
        <f>IF(AnalizzatoWin!J205&gt;40,"y","n")</f>
        <v>n</v>
      </c>
      <c r="C205" t="str">
        <f>IF(AnalizzatoWin!K205&gt;40,"y","n")</f>
        <v>n</v>
      </c>
      <c r="D205" t="str">
        <f>IF(AnalizzatoWin!L205&gt;40,"y","n")</f>
        <v>n</v>
      </c>
      <c r="E205" t="str">
        <f>IF(AnalizzatoWin!M205&gt;40,"y","n")</f>
        <v>n</v>
      </c>
      <c r="F205" t="str">
        <f>IF(AnalizzatoWin!N205&gt;40,"y","n")</f>
        <v>y</v>
      </c>
      <c r="G205" t="str">
        <f>IF(AnalizzatoWin!O205&gt;40,"y","n")</f>
        <v>n</v>
      </c>
      <c r="H205" t="str">
        <f>IF(AnalizzatoWin!P205&gt;40,"y","n")</f>
        <v>n</v>
      </c>
      <c r="I205" t="str">
        <f>IF(AnalizzatoWin!Q205&gt;40,"y","n")</f>
        <v>n</v>
      </c>
    </row>
    <row r="206" spans="1:9" ht="60" x14ac:dyDescent="0.25">
      <c r="A206" s="9" t="s">
        <v>410</v>
      </c>
      <c r="B206" t="str">
        <f>IF(AnalizzatoWin!J206&gt;40,"y","n")</f>
        <v>n</v>
      </c>
      <c r="C206" t="str">
        <f>IF(AnalizzatoWin!K206&gt;40,"y","n")</f>
        <v>n</v>
      </c>
      <c r="D206" t="str">
        <f>IF(AnalizzatoWin!L206&gt;40,"y","n")</f>
        <v>n</v>
      </c>
      <c r="E206" t="str">
        <f>IF(AnalizzatoWin!M206&gt;40,"y","n")</f>
        <v>n</v>
      </c>
      <c r="F206" t="str">
        <f>IF(AnalizzatoWin!N206&gt;40,"y","n")</f>
        <v>n</v>
      </c>
      <c r="G206" t="str">
        <f>IF(AnalizzatoWin!O206&gt;40,"y","n")</f>
        <v>n</v>
      </c>
      <c r="H206" t="str">
        <f>IF(AnalizzatoWin!P206&gt;40,"y","n")</f>
        <v>n</v>
      </c>
      <c r="I206" t="str">
        <f>IF(AnalizzatoWin!Q206&gt;40,"y","n")</f>
        <v>n</v>
      </c>
    </row>
    <row r="207" spans="1:9" ht="30" x14ac:dyDescent="0.25">
      <c r="A207" s="9" t="s">
        <v>412</v>
      </c>
      <c r="B207" t="str">
        <f>IF(AnalizzatoWin!J207&gt;40,"y","n")</f>
        <v>n</v>
      </c>
      <c r="C207" t="str">
        <f>IF(AnalizzatoWin!K207&gt;40,"y","n")</f>
        <v>n</v>
      </c>
      <c r="D207" t="str">
        <f>IF(AnalizzatoWin!L207&gt;40,"y","n")</f>
        <v>n</v>
      </c>
      <c r="E207" t="str">
        <f>IF(AnalizzatoWin!M207&gt;40,"y","n")</f>
        <v>n</v>
      </c>
      <c r="F207" t="str">
        <f>IF(AnalizzatoWin!N207&gt;40,"y","n")</f>
        <v>n</v>
      </c>
      <c r="G207" t="str">
        <f>IF(AnalizzatoWin!O207&gt;40,"y","n")</f>
        <v>n</v>
      </c>
      <c r="H207" t="str">
        <f>IF(AnalizzatoWin!P207&gt;40,"y","n")</f>
        <v>y</v>
      </c>
      <c r="I207" t="str">
        <f>IF(AnalizzatoWin!Q207&gt;40,"y","n")</f>
        <v>n</v>
      </c>
    </row>
    <row r="208" spans="1:9" ht="45" x14ac:dyDescent="0.25">
      <c r="A208" s="9" t="s">
        <v>414</v>
      </c>
      <c r="B208" t="str">
        <f>IF(AnalizzatoWin!J208&gt;40,"y","n")</f>
        <v>n</v>
      </c>
      <c r="C208" t="str">
        <f>IF(AnalizzatoWin!K208&gt;40,"y","n")</f>
        <v>n</v>
      </c>
      <c r="D208" t="str">
        <f>IF(AnalizzatoWin!L208&gt;40,"y","n")</f>
        <v>n</v>
      </c>
      <c r="E208" t="str">
        <f>IF(AnalizzatoWin!M208&gt;40,"y","n")</f>
        <v>n</v>
      </c>
      <c r="F208" t="str">
        <f>IF(AnalizzatoWin!N208&gt;40,"y","n")</f>
        <v>y</v>
      </c>
      <c r="G208" t="str">
        <f>IF(AnalizzatoWin!O208&gt;40,"y","n")</f>
        <v>n</v>
      </c>
      <c r="H208" t="str">
        <f>IF(AnalizzatoWin!P208&gt;40,"y","n")</f>
        <v>n</v>
      </c>
      <c r="I208" t="str">
        <f>IF(AnalizzatoWin!Q208&gt;40,"y","n")</f>
        <v>n</v>
      </c>
    </row>
    <row r="209" spans="1:9" ht="45" x14ac:dyDescent="0.25">
      <c r="A209" s="9" t="s">
        <v>416</v>
      </c>
      <c r="B209" t="str">
        <f>IF(AnalizzatoWin!J209&gt;40,"y","n")</f>
        <v>n</v>
      </c>
      <c r="C209" t="str">
        <f>IF(AnalizzatoWin!K209&gt;40,"y","n")</f>
        <v>n</v>
      </c>
      <c r="D209" t="str">
        <f>IF(AnalizzatoWin!L209&gt;40,"y","n")</f>
        <v>n</v>
      </c>
      <c r="E209" t="str">
        <f>IF(AnalizzatoWin!M209&gt;40,"y","n")</f>
        <v>n</v>
      </c>
      <c r="F209" t="str">
        <f>IF(AnalizzatoWin!N209&gt;40,"y","n")</f>
        <v>y</v>
      </c>
      <c r="G209" t="str">
        <f>IF(AnalizzatoWin!O209&gt;40,"y","n")</f>
        <v>n</v>
      </c>
      <c r="H209" t="str">
        <f>IF(AnalizzatoWin!P209&gt;40,"y","n")</f>
        <v>n</v>
      </c>
      <c r="I209" t="str">
        <f>IF(AnalizzatoWin!Q209&gt;40,"y","n")</f>
        <v>n</v>
      </c>
    </row>
    <row r="210" spans="1:9" ht="45" x14ac:dyDescent="0.25">
      <c r="A210" s="9" t="s">
        <v>418</v>
      </c>
      <c r="B210" t="str">
        <f>IF(AnalizzatoWin!J210&gt;40,"y","n")</f>
        <v>n</v>
      </c>
      <c r="C210" t="str">
        <f>IF(AnalizzatoWin!K210&gt;40,"y","n")</f>
        <v>n</v>
      </c>
      <c r="D210" t="str">
        <f>IF(AnalizzatoWin!L210&gt;40,"y","n")</f>
        <v>n</v>
      </c>
      <c r="E210" t="str">
        <f>IF(AnalizzatoWin!M210&gt;40,"y","n")</f>
        <v>n</v>
      </c>
      <c r="F210" t="str">
        <f>IF(AnalizzatoWin!N210&gt;40,"y","n")</f>
        <v>n</v>
      </c>
      <c r="G210" t="str">
        <f>IF(AnalizzatoWin!O210&gt;40,"y","n")</f>
        <v>n</v>
      </c>
      <c r="H210" t="str">
        <f>IF(AnalizzatoWin!P210&gt;40,"y","n")</f>
        <v>n</v>
      </c>
      <c r="I210" t="str">
        <f>IF(AnalizzatoWin!Q210&gt;40,"y","n")</f>
        <v>n</v>
      </c>
    </row>
    <row r="211" spans="1:9" ht="150" x14ac:dyDescent="0.25">
      <c r="A211" s="9" t="s">
        <v>420</v>
      </c>
      <c r="B211" t="str">
        <f>IF(AnalizzatoWin!J211&gt;40,"y","n")</f>
        <v>n</v>
      </c>
      <c r="C211" t="str">
        <f>IF(AnalizzatoWin!K211&gt;40,"y","n")</f>
        <v>n</v>
      </c>
      <c r="D211" t="str">
        <f>IF(AnalizzatoWin!L211&gt;40,"y","n")</f>
        <v>n</v>
      </c>
      <c r="E211" t="str">
        <f>IF(AnalizzatoWin!M211&gt;40,"y","n")</f>
        <v>n</v>
      </c>
      <c r="F211" t="str">
        <f>IF(AnalizzatoWin!N211&gt;40,"y","n")</f>
        <v>y</v>
      </c>
      <c r="G211" t="str">
        <f>IF(AnalizzatoWin!O211&gt;40,"y","n")</f>
        <v>n</v>
      </c>
      <c r="H211" t="str">
        <f>IF(AnalizzatoWin!P211&gt;40,"y","n")</f>
        <v>n</v>
      </c>
      <c r="I211" t="str">
        <f>IF(AnalizzatoWin!Q211&gt;40,"y","n")</f>
        <v>n</v>
      </c>
    </row>
    <row r="212" spans="1:9" ht="135" x14ac:dyDescent="0.25">
      <c r="A212" s="9" t="s">
        <v>422</v>
      </c>
      <c r="B212" t="str">
        <f>IF(AnalizzatoWin!J212&gt;40,"y","n")</f>
        <v>n</v>
      </c>
      <c r="C212" t="str">
        <f>IF(AnalizzatoWin!K212&gt;40,"y","n")</f>
        <v>n</v>
      </c>
      <c r="D212" t="str">
        <f>IF(AnalizzatoWin!L212&gt;40,"y","n")</f>
        <v>n</v>
      </c>
      <c r="E212" t="str">
        <f>IF(AnalizzatoWin!M212&gt;40,"y","n")</f>
        <v>n</v>
      </c>
      <c r="F212" t="str">
        <f>IF(AnalizzatoWin!N212&gt;40,"y","n")</f>
        <v>n</v>
      </c>
      <c r="G212" t="str">
        <f>IF(AnalizzatoWin!O212&gt;40,"y","n")</f>
        <v>n</v>
      </c>
      <c r="H212" t="str">
        <f>IF(AnalizzatoWin!P212&gt;40,"y","n")</f>
        <v>n</v>
      </c>
      <c r="I212" t="str">
        <f>IF(AnalizzatoWin!Q212&gt;40,"y","n")</f>
        <v>n</v>
      </c>
    </row>
    <row r="213" spans="1:9" ht="45" x14ac:dyDescent="0.25">
      <c r="A213" s="9" t="s">
        <v>424</v>
      </c>
      <c r="B213" t="str">
        <f>IF(AnalizzatoWin!J213&gt;40,"y","n")</f>
        <v>n</v>
      </c>
      <c r="C213" t="str">
        <f>IF(AnalizzatoWin!K213&gt;40,"y","n")</f>
        <v>n</v>
      </c>
      <c r="D213" t="str">
        <f>IF(AnalizzatoWin!L213&gt;40,"y","n")</f>
        <v>n</v>
      </c>
      <c r="E213" t="str">
        <f>IF(AnalizzatoWin!M213&gt;40,"y","n")</f>
        <v>n</v>
      </c>
      <c r="F213" t="str">
        <f>IF(AnalizzatoWin!N213&gt;40,"y","n")</f>
        <v>y</v>
      </c>
      <c r="G213" t="str">
        <f>IF(AnalizzatoWin!O213&gt;40,"y","n")</f>
        <v>n</v>
      </c>
      <c r="H213" t="str">
        <f>IF(AnalizzatoWin!P213&gt;40,"y","n")</f>
        <v>n</v>
      </c>
      <c r="I213" t="str">
        <f>IF(AnalizzatoWin!Q213&gt;40,"y","n")</f>
        <v>n</v>
      </c>
    </row>
    <row r="214" spans="1:9" ht="105" x14ac:dyDescent="0.25">
      <c r="A214" s="9" t="s">
        <v>426</v>
      </c>
      <c r="B214" t="str">
        <f>IF(AnalizzatoWin!J214&gt;40,"y","n")</f>
        <v>n</v>
      </c>
      <c r="C214" t="str">
        <f>IF(AnalizzatoWin!K214&gt;40,"y","n")</f>
        <v>n</v>
      </c>
      <c r="D214" t="str">
        <f>IF(AnalizzatoWin!L214&gt;40,"y","n")</f>
        <v>n</v>
      </c>
      <c r="E214" t="str">
        <f>IF(AnalizzatoWin!M214&gt;40,"y","n")</f>
        <v>n</v>
      </c>
      <c r="F214" t="str">
        <f>IF(AnalizzatoWin!N214&gt;40,"y","n")</f>
        <v>y</v>
      </c>
      <c r="G214" t="str">
        <f>IF(AnalizzatoWin!O214&gt;40,"y","n")</f>
        <v>n</v>
      </c>
      <c r="H214" t="str">
        <f>IF(AnalizzatoWin!P214&gt;40,"y","n")</f>
        <v>n</v>
      </c>
      <c r="I214" t="str">
        <f>IF(AnalizzatoWin!Q214&gt;40,"y","n")</f>
        <v>n</v>
      </c>
    </row>
    <row r="215" spans="1:9" ht="90" x14ac:dyDescent="0.25">
      <c r="A215" s="9" t="s">
        <v>428</v>
      </c>
      <c r="B215" t="str">
        <f>IF(AnalizzatoWin!J215&gt;40,"y","n")</f>
        <v>n</v>
      </c>
      <c r="C215" t="str">
        <f>IF(AnalizzatoWin!K215&gt;40,"y","n")</f>
        <v>n</v>
      </c>
      <c r="D215" t="str">
        <f>IF(AnalizzatoWin!L215&gt;40,"y","n")</f>
        <v>n</v>
      </c>
      <c r="E215" t="str">
        <f>IF(AnalizzatoWin!M215&gt;40,"y","n")</f>
        <v>n</v>
      </c>
      <c r="F215" t="str">
        <f>IF(AnalizzatoWin!N215&gt;40,"y","n")</f>
        <v>y</v>
      </c>
      <c r="G215" t="str">
        <f>IF(AnalizzatoWin!O215&gt;40,"y","n")</f>
        <v>n</v>
      </c>
      <c r="H215" t="str">
        <f>IF(AnalizzatoWin!P215&gt;40,"y","n")</f>
        <v>n</v>
      </c>
      <c r="I215" t="str">
        <f>IF(AnalizzatoWin!Q215&gt;40,"y","n")</f>
        <v>n</v>
      </c>
    </row>
    <row r="216" spans="1:9" ht="45" x14ac:dyDescent="0.25">
      <c r="A216" s="9" t="s">
        <v>430</v>
      </c>
      <c r="B216" t="str">
        <f>IF(AnalizzatoWin!J216&gt;40,"y","n")</f>
        <v>n</v>
      </c>
      <c r="C216" t="str">
        <f>IF(AnalizzatoWin!K216&gt;40,"y","n")</f>
        <v>n</v>
      </c>
      <c r="D216" t="str">
        <f>IF(AnalizzatoWin!L216&gt;40,"y","n")</f>
        <v>n</v>
      </c>
      <c r="E216" t="str">
        <f>IF(AnalizzatoWin!M216&gt;40,"y","n")</f>
        <v>n</v>
      </c>
      <c r="F216" t="str">
        <f>IF(AnalizzatoWin!N216&gt;40,"y","n")</f>
        <v>y</v>
      </c>
      <c r="G216" t="str">
        <f>IF(AnalizzatoWin!O216&gt;40,"y","n")</f>
        <v>n</v>
      </c>
      <c r="H216" t="str">
        <f>IF(AnalizzatoWin!P216&gt;40,"y","n")</f>
        <v>n</v>
      </c>
      <c r="I216" t="str">
        <f>IF(AnalizzatoWin!Q216&gt;40,"y","n")</f>
        <v>n</v>
      </c>
    </row>
    <row r="217" spans="1:9" ht="45" x14ac:dyDescent="0.25">
      <c r="A217" s="9" t="s">
        <v>432</v>
      </c>
      <c r="B217" t="str">
        <f>IF(AnalizzatoWin!J217&gt;40,"y","n")</f>
        <v>n</v>
      </c>
      <c r="C217" t="str">
        <f>IF(AnalizzatoWin!K217&gt;40,"y","n")</f>
        <v>n</v>
      </c>
      <c r="D217" t="str">
        <f>IF(AnalizzatoWin!L217&gt;40,"y","n")</f>
        <v>n</v>
      </c>
      <c r="E217" t="str">
        <f>IF(AnalizzatoWin!M217&gt;40,"y","n")</f>
        <v>n</v>
      </c>
      <c r="F217" t="str">
        <f>IF(AnalizzatoWin!N217&gt;40,"y","n")</f>
        <v>y</v>
      </c>
      <c r="G217" t="str">
        <f>IF(AnalizzatoWin!O217&gt;40,"y","n")</f>
        <v>n</v>
      </c>
      <c r="H217" t="str">
        <f>IF(AnalizzatoWin!P217&gt;40,"y","n")</f>
        <v>n</v>
      </c>
      <c r="I217" t="str">
        <f>IF(AnalizzatoWin!Q217&gt;40,"y","n")</f>
        <v>n</v>
      </c>
    </row>
    <row r="218" spans="1:9" ht="150" x14ac:dyDescent="0.25">
      <c r="A218" s="9" t="s">
        <v>434</v>
      </c>
      <c r="B218" t="str">
        <f>IF(AnalizzatoWin!J218&gt;40,"y","n")</f>
        <v>n</v>
      </c>
      <c r="C218" t="str">
        <f>IF(AnalizzatoWin!K218&gt;40,"y","n")</f>
        <v>n</v>
      </c>
      <c r="D218" t="str">
        <f>IF(AnalizzatoWin!L218&gt;40,"y","n")</f>
        <v>n</v>
      </c>
      <c r="E218" t="str">
        <f>IF(AnalizzatoWin!M218&gt;40,"y","n")</f>
        <v>n</v>
      </c>
      <c r="F218" t="str">
        <f>IF(AnalizzatoWin!N218&gt;40,"y","n")</f>
        <v>y</v>
      </c>
      <c r="G218" t="str">
        <f>IF(AnalizzatoWin!O218&gt;40,"y","n")</f>
        <v>n</v>
      </c>
      <c r="H218" t="str">
        <f>IF(AnalizzatoWin!P218&gt;40,"y","n")</f>
        <v>n</v>
      </c>
      <c r="I218" t="str">
        <f>IF(AnalizzatoWin!Q218&gt;40,"y","n")</f>
        <v>n</v>
      </c>
    </row>
    <row r="219" spans="1:9" ht="75" x14ac:dyDescent="0.25">
      <c r="A219" s="9" t="s">
        <v>436</v>
      </c>
      <c r="B219" t="str">
        <f>IF(AnalizzatoWin!J219&gt;40,"y","n")</f>
        <v>n</v>
      </c>
      <c r="C219" t="str">
        <f>IF(AnalizzatoWin!K219&gt;40,"y","n")</f>
        <v>n</v>
      </c>
      <c r="D219" t="str">
        <f>IF(AnalizzatoWin!L219&gt;40,"y","n")</f>
        <v>n</v>
      </c>
      <c r="E219" t="str">
        <f>IF(AnalizzatoWin!M219&gt;40,"y","n")</f>
        <v>n</v>
      </c>
      <c r="F219" t="str">
        <f>IF(AnalizzatoWin!N219&gt;40,"y","n")</f>
        <v>y</v>
      </c>
      <c r="G219" t="str">
        <f>IF(AnalizzatoWin!O219&gt;40,"y","n")</f>
        <v>n</v>
      </c>
      <c r="H219" t="str">
        <f>IF(AnalizzatoWin!P219&gt;40,"y","n")</f>
        <v>n</v>
      </c>
      <c r="I219" t="str">
        <f>IF(AnalizzatoWin!Q219&gt;40,"y","n")</f>
        <v>n</v>
      </c>
    </row>
    <row r="220" spans="1:9" ht="75" x14ac:dyDescent="0.25">
      <c r="A220" s="9" t="s">
        <v>438</v>
      </c>
      <c r="B220" t="str">
        <f>IF(AnalizzatoWin!J220&gt;40,"y","n")</f>
        <v>n</v>
      </c>
      <c r="C220" t="str">
        <f>IF(AnalizzatoWin!K220&gt;40,"y","n")</f>
        <v>n</v>
      </c>
      <c r="D220" t="str">
        <f>IF(AnalizzatoWin!L220&gt;40,"y","n")</f>
        <v>n</v>
      </c>
      <c r="E220" t="str">
        <f>IF(AnalizzatoWin!M220&gt;40,"y","n")</f>
        <v>n</v>
      </c>
      <c r="F220" t="str">
        <f>IF(AnalizzatoWin!N220&gt;40,"y","n")</f>
        <v>y</v>
      </c>
      <c r="G220" t="str">
        <f>IF(AnalizzatoWin!O220&gt;40,"y","n")</f>
        <v>n</v>
      </c>
      <c r="H220" t="str">
        <f>IF(AnalizzatoWin!P220&gt;40,"y","n")</f>
        <v>n</v>
      </c>
      <c r="I220" t="str">
        <f>IF(AnalizzatoWin!Q220&gt;40,"y","n")</f>
        <v>n</v>
      </c>
    </row>
    <row r="221" spans="1:9" ht="30" x14ac:dyDescent="0.25">
      <c r="A221" s="9" t="s">
        <v>440</v>
      </c>
      <c r="B221" t="str">
        <f>IF(AnalizzatoWin!J221&gt;40,"y","n")</f>
        <v>y</v>
      </c>
      <c r="C221" t="str">
        <f>IF(AnalizzatoWin!K221&gt;40,"y","n")</f>
        <v>n</v>
      </c>
      <c r="D221" t="str">
        <f>IF(AnalizzatoWin!L221&gt;40,"y","n")</f>
        <v>n</v>
      </c>
      <c r="E221" t="str">
        <f>IF(AnalizzatoWin!M221&gt;40,"y","n")</f>
        <v>n</v>
      </c>
      <c r="F221" t="str">
        <f>IF(AnalizzatoWin!N221&gt;40,"y","n")</f>
        <v>n</v>
      </c>
      <c r="G221" t="str">
        <f>IF(AnalizzatoWin!O221&gt;40,"y","n")</f>
        <v>n</v>
      </c>
      <c r="H221" t="str">
        <f>IF(AnalizzatoWin!P221&gt;40,"y","n")</f>
        <v>n</v>
      </c>
      <c r="I221" t="str">
        <f>IF(AnalizzatoWin!Q221&gt;40,"y","n")</f>
        <v>n</v>
      </c>
    </row>
    <row r="222" spans="1:9" ht="120" x14ac:dyDescent="0.25">
      <c r="A222" s="9" t="s">
        <v>442</v>
      </c>
      <c r="B222" t="str">
        <f>IF(AnalizzatoWin!J222&gt;40,"y","n")</f>
        <v>n</v>
      </c>
      <c r="C222" t="str">
        <f>IF(AnalizzatoWin!K222&gt;40,"y","n")</f>
        <v>n</v>
      </c>
      <c r="D222" t="str">
        <f>IF(AnalizzatoWin!L222&gt;40,"y","n")</f>
        <v>n</v>
      </c>
      <c r="E222" t="str">
        <f>IF(AnalizzatoWin!M222&gt;40,"y","n")</f>
        <v>n</v>
      </c>
      <c r="F222" t="str">
        <f>IF(AnalizzatoWin!N222&gt;40,"y","n")</f>
        <v>n</v>
      </c>
      <c r="G222" t="str">
        <f>IF(AnalizzatoWin!O222&gt;40,"y","n")</f>
        <v>n</v>
      </c>
      <c r="H222" t="str">
        <f>IF(AnalizzatoWin!P222&gt;40,"y","n")</f>
        <v>n</v>
      </c>
      <c r="I222" t="str">
        <f>IF(AnalizzatoWin!Q222&gt;40,"y","n")</f>
        <v>n</v>
      </c>
    </row>
    <row r="223" spans="1:9" ht="105" x14ac:dyDescent="0.25">
      <c r="A223" s="9" t="s">
        <v>444</v>
      </c>
      <c r="B223" t="str">
        <f>IF(AnalizzatoWin!J223&gt;40,"y","n")</f>
        <v>n</v>
      </c>
      <c r="C223" t="str">
        <f>IF(AnalizzatoWin!K223&gt;40,"y","n")</f>
        <v>n</v>
      </c>
      <c r="D223" t="str">
        <f>IF(AnalizzatoWin!L223&gt;40,"y","n")</f>
        <v>n</v>
      </c>
      <c r="E223" t="str">
        <f>IF(AnalizzatoWin!M223&gt;40,"y","n")</f>
        <v>n</v>
      </c>
      <c r="F223" t="str">
        <f>IF(AnalizzatoWin!N223&gt;40,"y","n")</f>
        <v>y</v>
      </c>
      <c r="G223" t="str">
        <f>IF(AnalizzatoWin!O223&gt;40,"y","n")</f>
        <v>n</v>
      </c>
      <c r="H223" t="str">
        <f>IF(AnalizzatoWin!P223&gt;40,"y","n")</f>
        <v>n</v>
      </c>
      <c r="I223" t="str">
        <f>IF(AnalizzatoWin!Q223&gt;40,"y","n")</f>
        <v>n</v>
      </c>
    </row>
    <row r="224" spans="1:9" ht="75" x14ac:dyDescent="0.25">
      <c r="A224" s="9" t="s">
        <v>446</v>
      </c>
      <c r="B224" t="str">
        <f>IF(AnalizzatoWin!J224&gt;40,"y","n")</f>
        <v>n</v>
      </c>
      <c r="C224" t="str">
        <f>IF(AnalizzatoWin!K224&gt;40,"y","n")</f>
        <v>n</v>
      </c>
      <c r="D224" t="str">
        <f>IF(AnalizzatoWin!L224&gt;40,"y","n")</f>
        <v>n</v>
      </c>
      <c r="E224" t="str">
        <f>IF(AnalizzatoWin!M224&gt;40,"y","n")</f>
        <v>n</v>
      </c>
      <c r="F224" t="str">
        <f>IF(AnalizzatoWin!N224&gt;40,"y","n")</f>
        <v>y</v>
      </c>
      <c r="G224" t="str">
        <f>IF(AnalizzatoWin!O224&gt;40,"y","n")</f>
        <v>n</v>
      </c>
      <c r="H224" t="str">
        <f>IF(AnalizzatoWin!P224&gt;40,"y","n")</f>
        <v>n</v>
      </c>
      <c r="I224" t="str">
        <f>IF(AnalizzatoWin!Q224&gt;40,"y","n")</f>
        <v>n</v>
      </c>
    </row>
    <row r="225" spans="1:9" ht="165" x14ac:dyDescent="0.25">
      <c r="A225" s="9" t="s">
        <v>448</v>
      </c>
      <c r="B225" t="str">
        <f>IF(AnalizzatoWin!J225&gt;40,"y","n")</f>
        <v>n</v>
      </c>
      <c r="C225" t="str">
        <f>IF(AnalizzatoWin!K225&gt;40,"y","n")</f>
        <v>n</v>
      </c>
      <c r="D225" t="str">
        <f>IF(AnalizzatoWin!L225&gt;40,"y","n")</f>
        <v>n</v>
      </c>
      <c r="E225" t="str">
        <f>IF(AnalizzatoWin!M225&gt;40,"y","n")</f>
        <v>n</v>
      </c>
      <c r="F225" t="str">
        <f>IF(AnalizzatoWin!N225&gt;40,"y","n")</f>
        <v>y</v>
      </c>
      <c r="G225" t="str">
        <f>IF(AnalizzatoWin!O225&gt;40,"y","n")</f>
        <v>n</v>
      </c>
      <c r="H225" t="str">
        <f>IF(AnalizzatoWin!P225&gt;40,"y","n")</f>
        <v>n</v>
      </c>
      <c r="I225" t="str">
        <f>IF(AnalizzatoWin!Q225&gt;40,"y","n")</f>
        <v>n</v>
      </c>
    </row>
    <row r="226" spans="1:9" ht="45" x14ac:dyDescent="0.25">
      <c r="A226" s="9" t="s">
        <v>450</v>
      </c>
      <c r="B226" t="str">
        <f>IF(AnalizzatoWin!J226&gt;40,"y","n")</f>
        <v>n</v>
      </c>
      <c r="C226" t="str">
        <f>IF(AnalizzatoWin!K226&gt;40,"y","n")</f>
        <v>n</v>
      </c>
      <c r="D226" t="str">
        <f>IF(AnalizzatoWin!L226&gt;40,"y","n")</f>
        <v>n</v>
      </c>
      <c r="E226" t="str">
        <f>IF(AnalizzatoWin!M226&gt;40,"y","n")</f>
        <v>n</v>
      </c>
      <c r="F226" t="str">
        <f>IF(AnalizzatoWin!N226&gt;40,"y","n")</f>
        <v>y</v>
      </c>
      <c r="G226" t="str">
        <f>IF(AnalizzatoWin!O226&gt;40,"y","n")</f>
        <v>n</v>
      </c>
      <c r="H226" t="str">
        <f>IF(AnalizzatoWin!P226&gt;40,"y","n")</f>
        <v>n</v>
      </c>
      <c r="I226" t="str">
        <f>IF(AnalizzatoWin!Q226&gt;40,"y","n")</f>
        <v>n</v>
      </c>
    </row>
    <row r="227" spans="1:9" ht="75" x14ac:dyDescent="0.25">
      <c r="A227" s="9" t="s">
        <v>452</v>
      </c>
      <c r="B227" t="str">
        <f>IF(AnalizzatoWin!J227&gt;40,"y","n")</f>
        <v>n</v>
      </c>
      <c r="C227" t="str">
        <f>IF(AnalizzatoWin!K227&gt;40,"y","n")</f>
        <v>n</v>
      </c>
      <c r="D227" t="str">
        <f>IF(AnalizzatoWin!L227&gt;40,"y","n")</f>
        <v>n</v>
      </c>
      <c r="E227" t="str">
        <f>IF(AnalizzatoWin!M227&gt;40,"y","n")</f>
        <v>n</v>
      </c>
      <c r="F227" t="str">
        <f>IF(AnalizzatoWin!N227&gt;40,"y","n")</f>
        <v>y</v>
      </c>
      <c r="G227" t="str">
        <f>IF(AnalizzatoWin!O227&gt;40,"y","n")</f>
        <v>n</v>
      </c>
      <c r="H227" t="str">
        <f>IF(AnalizzatoWin!P227&gt;40,"y","n")</f>
        <v>n</v>
      </c>
      <c r="I227" t="str">
        <f>IF(AnalizzatoWin!Q227&gt;40,"y","n")</f>
        <v>n</v>
      </c>
    </row>
    <row r="228" spans="1:9" ht="45" x14ac:dyDescent="0.25">
      <c r="A228" s="9" t="s">
        <v>454</v>
      </c>
      <c r="B228" t="str">
        <f>IF(AnalizzatoWin!J228&gt;40,"y","n")</f>
        <v>n</v>
      </c>
      <c r="C228" t="str">
        <f>IF(AnalizzatoWin!K228&gt;40,"y","n")</f>
        <v>n</v>
      </c>
      <c r="D228" t="str">
        <f>IF(AnalizzatoWin!L228&gt;40,"y","n")</f>
        <v>n</v>
      </c>
      <c r="E228" t="str">
        <f>IF(AnalizzatoWin!M228&gt;40,"y","n")</f>
        <v>n</v>
      </c>
      <c r="F228" t="str">
        <f>IF(AnalizzatoWin!N228&gt;40,"y","n")</f>
        <v>y</v>
      </c>
      <c r="G228" t="str">
        <f>IF(AnalizzatoWin!O228&gt;40,"y","n")</f>
        <v>n</v>
      </c>
      <c r="H228" t="str">
        <f>IF(AnalizzatoWin!P228&gt;40,"y","n")</f>
        <v>n</v>
      </c>
      <c r="I228" t="str">
        <f>IF(AnalizzatoWin!Q228&gt;40,"y","n")</f>
        <v>n</v>
      </c>
    </row>
    <row r="229" spans="1:9" ht="60" x14ac:dyDescent="0.25">
      <c r="A229" s="9" t="s">
        <v>456</v>
      </c>
      <c r="B229" t="str">
        <f>IF(AnalizzatoWin!J229&gt;40,"y","n")</f>
        <v>n</v>
      </c>
      <c r="C229" t="str">
        <f>IF(AnalizzatoWin!K229&gt;40,"y","n")</f>
        <v>n</v>
      </c>
      <c r="D229" t="str">
        <f>IF(AnalizzatoWin!L229&gt;40,"y","n")</f>
        <v>n</v>
      </c>
      <c r="E229" t="str">
        <f>IF(AnalizzatoWin!M229&gt;40,"y","n")</f>
        <v>n</v>
      </c>
      <c r="F229" t="str">
        <f>IF(AnalizzatoWin!N229&gt;40,"y","n")</f>
        <v>y</v>
      </c>
      <c r="G229" t="str">
        <f>IF(AnalizzatoWin!O229&gt;40,"y","n")</f>
        <v>n</v>
      </c>
      <c r="H229" t="str">
        <f>IF(AnalizzatoWin!P229&gt;40,"y","n")</f>
        <v>n</v>
      </c>
      <c r="I229" t="str">
        <f>IF(AnalizzatoWin!Q229&gt;40,"y","n")</f>
        <v>n</v>
      </c>
    </row>
    <row r="230" spans="1:9" ht="315" x14ac:dyDescent="0.25">
      <c r="A230" s="9" t="s">
        <v>458</v>
      </c>
      <c r="B230" t="str">
        <f>IF(AnalizzatoWin!J230&gt;40,"y","n")</f>
        <v>n</v>
      </c>
      <c r="C230" t="str">
        <f>IF(AnalizzatoWin!K230&gt;40,"y","n")</f>
        <v>n</v>
      </c>
      <c r="D230" t="str">
        <f>IF(AnalizzatoWin!L230&gt;40,"y","n")</f>
        <v>n</v>
      </c>
      <c r="E230" t="str">
        <f>IF(AnalizzatoWin!M230&gt;40,"y","n")</f>
        <v>n</v>
      </c>
      <c r="F230" t="str">
        <f>IF(AnalizzatoWin!N230&gt;40,"y","n")</f>
        <v>y</v>
      </c>
      <c r="G230" t="str">
        <f>IF(AnalizzatoWin!O230&gt;40,"y","n")</f>
        <v>n</v>
      </c>
      <c r="H230" t="str">
        <f>IF(AnalizzatoWin!P230&gt;40,"y","n")</f>
        <v>n</v>
      </c>
      <c r="I230" t="str">
        <f>IF(AnalizzatoWin!Q230&gt;40,"y","n")</f>
        <v>n</v>
      </c>
    </row>
    <row r="231" spans="1:9" ht="60" x14ac:dyDescent="0.25">
      <c r="A231" s="9" t="s">
        <v>460</v>
      </c>
      <c r="B231" t="str">
        <f>IF(AnalizzatoWin!J231&gt;40,"y","n")</f>
        <v>n</v>
      </c>
      <c r="C231" t="str">
        <f>IF(AnalizzatoWin!K231&gt;40,"y","n")</f>
        <v>n</v>
      </c>
      <c r="D231" t="str">
        <f>IF(AnalizzatoWin!L231&gt;40,"y","n")</f>
        <v>n</v>
      </c>
      <c r="E231" t="str">
        <f>IF(AnalizzatoWin!M231&gt;40,"y","n")</f>
        <v>n</v>
      </c>
      <c r="F231" t="str">
        <f>IF(AnalizzatoWin!N231&gt;40,"y","n")</f>
        <v>n</v>
      </c>
      <c r="G231" t="str">
        <f>IF(AnalizzatoWin!O231&gt;40,"y","n")</f>
        <v>n</v>
      </c>
      <c r="H231" t="str">
        <f>IF(AnalizzatoWin!P231&gt;40,"y","n")</f>
        <v>n</v>
      </c>
      <c r="I231" t="str">
        <f>IF(AnalizzatoWin!Q231&gt;40,"y","n")</f>
        <v>n</v>
      </c>
    </row>
    <row r="232" spans="1:9" ht="60" x14ac:dyDescent="0.25">
      <c r="A232" s="9" t="s">
        <v>462</v>
      </c>
      <c r="B232" t="str">
        <f>IF(AnalizzatoWin!J232&gt;40,"y","n")</f>
        <v>n</v>
      </c>
      <c r="C232" t="str">
        <f>IF(AnalizzatoWin!K232&gt;40,"y","n")</f>
        <v>n</v>
      </c>
      <c r="D232" t="str">
        <f>IF(AnalizzatoWin!L232&gt;40,"y","n")</f>
        <v>n</v>
      </c>
      <c r="E232" t="str">
        <f>IF(AnalizzatoWin!M232&gt;40,"y","n")</f>
        <v>n</v>
      </c>
      <c r="F232" t="str">
        <f>IF(AnalizzatoWin!N232&gt;40,"y","n")</f>
        <v>y</v>
      </c>
      <c r="G232" t="str">
        <f>IF(AnalizzatoWin!O232&gt;40,"y","n")</f>
        <v>n</v>
      </c>
      <c r="H232" t="str">
        <f>IF(AnalizzatoWin!P232&gt;40,"y","n")</f>
        <v>n</v>
      </c>
      <c r="I232" t="str">
        <f>IF(AnalizzatoWin!Q232&gt;40,"y","n")</f>
        <v>n</v>
      </c>
    </row>
    <row r="233" spans="1:9" ht="60" x14ac:dyDescent="0.25">
      <c r="A233" s="9" t="s">
        <v>464</v>
      </c>
      <c r="B233" t="str">
        <f>IF(AnalizzatoWin!J233&gt;40,"y","n")</f>
        <v>n</v>
      </c>
      <c r="C233" t="str">
        <f>IF(AnalizzatoWin!K233&gt;40,"y","n")</f>
        <v>n</v>
      </c>
      <c r="D233" t="str">
        <f>IF(AnalizzatoWin!L233&gt;40,"y","n")</f>
        <v>n</v>
      </c>
      <c r="E233" t="str">
        <f>IF(AnalizzatoWin!M233&gt;40,"y","n")</f>
        <v>n</v>
      </c>
      <c r="F233" t="str">
        <f>IF(AnalizzatoWin!N233&gt;40,"y","n")</f>
        <v>y</v>
      </c>
      <c r="G233" t="str">
        <f>IF(AnalizzatoWin!O233&gt;40,"y","n")</f>
        <v>n</v>
      </c>
      <c r="H233" t="str">
        <f>IF(AnalizzatoWin!P233&gt;40,"y","n")</f>
        <v>n</v>
      </c>
      <c r="I233" t="str">
        <f>IF(AnalizzatoWin!Q233&gt;40,"y","n")</f>
        <v>n</v>
      </c>
    </row>
    <row r="234" spans="1:9" ht="30" x14ac:dyDescent="0.25">
      <c r="A234" s="9" t="s">
        <v>466</v>
      </c>
      <c r="B234" t="str">
        <f>IF(AnalizzatoWin!J234&gt;40,"y","n")</f>
        <v>n</v>
      </c>
      <c r="C234" t="str">
        <f>IF(AnalizzatoWin!K234&gt;40,"y","n")</f>
        <v>n</v>
      </c>
      <c r="D234" t="str">
        <f>IF(AnalizzatoWin!L234&gt;40,"y","n")</f>
        <v>n</v>
      </c>
      <c r="E234" t="str">
        <f>IF(AnalizzatoWin!M234&gt;40,"y","n")</f>
        <v>n</v>
      </c>
      <c r="F234" t="str">
        <f>IF(AnalizzatoWin!N234&gt;40,"y","n")</f>
        <v>y</v>
      </c>
      <c r="G234" t="str">
        <f>IF(AnalizzatoWin!O234&gt;40,"y","n")</f>
        <v>n</v>
      </c>
      <c r="H234" t="str">
        <f>IF(AnalizzatoWin!P234&gt;40,"y","n")</f>
        <v>n</v>
      </c>
      <c r="I234" t="str">
        <f>IF(AnalizzatoWin!Q234&gt;40,"y","n")</f>
        <v>n</v>
      </c>
    </row>
    <row r="235" spans="1:9" ht="255" x14ac:dyDescent="0.25">
      <c r="A235" s="9" t="s">
        <v>468</v>
      </c>
      <c r="B235" t="str">
        <f>IF(AnalizzatoWin!J235&gt;40,"y","n")</f>
        <v>n</v>
      </c>
      <c r="C235" t="str">
        <f>IF(AnalizzatoWin!K235&gt;40,"y","n")</f>
        <v>n</v>
      </c>
      <c r="D235" t="str">
        <f>IF(AnalizzatoWin!L235&gt;40,"y","n")</f>
        <v>n</v>
      </c>
      <c r="E235" t="str">
        <f>IF(AnalizzatoWin!M235&gt;40,"y","n")</f>
        <v>n</v>
      </c>
      <c r="F235" t="str">
        <f>IF(AnalizzatoWin!N235&gt;40,"y","n")</f>
        <v>y</v>
      </c>
      <c r="G235" t="str">
        <f>IF(AnalizzatoWin!O235&gt;40,"y","n")</f>
        <v>n</v>
      </c>
      <c r="H235" t="str">
        <f>IF(AnalizzatoWin!P235&gt;40,"y","n")</f>
        <v>n</v>
      </c>
      <c r="I235" t="str">
        <f>IF(AnalizzatoWin!Q235&gt;40,"y","n")</f>
        <v>n</v>
      </c>
    </row>
    <row r="236" spans="1:9" ht="75" x14ac:dyDescent="0.25">
      <c r="A236" s="9" t="s">
        <v>470</v>
      </c>
      <c r="B236" t="str">
        <f>IF(AnalizzatoWin!J236&gt;40,"y","n")</f>
        <v>n</v>
      </c>
      <c r="C236" t="str">
        <f>IF(AnalizzatoWin!K236&gt;40,"y","n")</f>
        <v>n</v>
      </c>
      <c r="D236" t="str">
        <f>IF(AnalizzatoWin!L236&gt;40,"y","n")</f>
        <v>n</v>
      </c>
      <c r="E236" t="str">
        <f>IF(AnalizzatoWin!M236&gt;40,"y","n")</f>
        <v>n</v>
      </c>
      <c r="F236" t="str">
        <f>IF(AnalizzatoWin!N236&gt;40,"y","n")</f>
        <v>n</v>
      </c>
      <c r="G236" t="str">
        <f>IF(AnalizzatoWin!O236&gt;40,"y","n")</f>
        <v>n</v>
      </c>
      <c r="H236" t="str">
        <f>IF(AnalizzatoWin!P236&gt;40,"y","n")</f>
        <v>y</v>
      </c>
      <c r="I236" t="str">
        <f>IF(AnalizzatoWin!Q236&gt;40,"y","n")</f>
        <v>n</v>
      </c>
    </row>
    <row r="237" spans="1:9" ht="45" x14ac:dyDescent="0.25">
      <c r="A237" s="9" t="s">
        <v>472</v>
      </c>
      <c r="B237" t="str">
        <f>IF(AnalizzatoWin!J237&gt;40,"y","n")</f>
        <v>n</v>
      </c>
      <c r="C237" t="str">
        <f>IF(AnalizzatoWin!K237&gt;40,"y","n")</f>
        <v>n</v>
      </c>
      <c r="D237" t="str">
        <f>IF(AnalizzatoWin!L237&gt;40,"y","n")</f>
        <v>n</v>
      </c>
      <c r="E237" t="str">
        <f>IF(AnalizzatoWin!M237&gt;40,"y","n")</f>
        <v>n</v>
      </c>
      <c r="F237" t="str">
        <f>IF(AnalizzatoWin!N237&gt;40,"y","n")</f>
        <v>y</v>
      </c>
      <c r="G237" t="str">
        <f>IF(AnalizzatoWin!O237&gt;40,"y","n")</f>
        <v>n</v>
      </c>
      <c r="H237" t="str">
        <f>IF(AnalizzatoWin!P237&gt;40,"y","n")</f>
        <v>n</v>
      </c>
      <c r="I237" t="str">
        <f>IF(AnalizzatoWin!Q237&gt;40,"y","n")</f>
        <v>n</v>
      </c>
    </row>
    <row r="238" spans="1:9" ht="105" x14ac:dyDescent="0.25">
      <c r="A238" s="9" t="s">
        <v>474</v>
      </c>
      <c r="B238" t="str">
        <f>IF(AnalizzatoWin!J238&gt;40,"y","n")</f>
        <v>n</v>
      </c>
      <c r="C238" t="str">
        <f>IF(AnalizzatoWin!K238&gt;40,"y","n")</f>
        <v>n</v>
      </c>
      <c r="D238" t="str">
        <f>IF(AnalizzatoWin!L238&gt;40,"y","n")</f>
        <v>n</v>
      </c>
      <c r="E238" t="str">
        <f>IF(AnalizzatoWin!M238&gt;40,"y","n")</f>
        <v>n</v>
      </c>
      <c r="F238" t="str">
        <f>IF(AnalizzatoWin!N238&gt;40,"y","n")</f>
        <v>y</v>
      </c>
      <c r="G238" t="str">
        <f>IF(AnalizzatoWin!O238&gt;40,"y","n")</f>
        <v>n</v>
      </c>
      <c r="H238" t="str">
        <f>IF(AnalizzatoWin!P238&gt;40,"y","n")</f>
        <v>n</v>
      </c>
      <c r="I238" t="str">
        <f>IF(AnalizzatoWin!Q238&gt;40,"y","n")</f>
        <v>n</v>
      </c>
    </row>
    <row r="239" spans="1:9" ht="375" x14ac:dyDescent="0.25">
      <c r="A239" s="9" t="s">
        <v>476</v>
      </c>
      <c r="B239" t="str">
        <f>IF(AnalizzatoWin!J239&gt;40,"y","n")</f>
        <v>n</v>
      </c>
      <c r="C239" t="str">
        <f>IF(AnalizzatoWin!K239&gt;40,"y","n")</f>
        <v>n</v>
      </c>
      <c r="D239" t="str">
        <f>IF(AnalizzatoWin!L239&gt;40,"y","n")</f>
        <v>n</v>
      </c>
      <c r="E239" t="str">
        <f>IF(AnalizzatoWin!M239&gt;40,"y","n")</f>
        <v>n</v>
      </c>
      <c r="F239" t="str">
        <f>IF(AnalizzatoWin!N239&gt;40,"y","n")</f>
        <v>y</v>
      </c>
      <c r="G239" t="str">
        <f>IF(AnalizzatoWin!O239&gt;40,"y","n")</f>
        <v>n</v>
      </c>
      <c r="H239" t="str">
        <f>IF(AnalizzatoWin!P239&gt;40,"y","n")</f>
        <v>n</v>
      </c>
      <c r="I239" t="str">
        <f>IF(AnalizzatoWin!Q239&gt;40,"y","n")</f>
        <v>n</v>
      </c>
    </row>
    <row r="240" spans="1:9" ht="45" x14ac:dyDescent="0.25">
      <c r="A240" s="9" t="s">
        <v>478</v>
      </c>
      <c r="B240" t="str">
        <f>IF(AnalizzatoWin!J240&gt;40,"y","n")</f>
        <v>n</v>
      </c>
      <c r="C240" t="str">
        <f>IF(AnalizzatoWin!K240&gt;40,"y","n")</f>
        <v>n</v>
      </c>
      <c r="D240" t="str">
        <f>IF(AnalizzatoWin!L240&gt;40,"y","n")</f>
        <v>n</v>
      </c>
      <c r="E240" t="str">
        <f>IF(AnalizzatoWin!M240&gt;40,"y","n")</f>
        <v>n</v>
      </c>
      <c r="F240" t="str">
        <f>IF(AnalizzatoWin!N240&gt;40,"y","n")</f>
        <v>y</v>
      </c>
      <c r="G240" t="str">
        <f>IF(AnalizzatoWin!O240&gt;40,"y","n")</f>
        <v>n</v>
      </c>
      <c r="H240" t="str">
        <f>IF(AnalizzatoWin!P240&gt;40,"y","n")</f>
        <v>n</v>
      </c>
      <c r="I240" t="str">
        <f>IF(AnalizzatoWin!Q240&gt;40,"y","n")</f>
        <v>n</v>
      </c>
    </row>
    <row r="241" spans="1:9" ht="285" x14ac:dyDescent="0.25">
      <c r="A241" s="9" t="s">
        <v>480</v>
      </c>
      <c r="B241" t="str">
        <f>IF(AnalizzatoWin!J241&gt;40,"y","n")</f>
        <v>n</v>
      </c>
      <c r="C241" t="str">
        <f>IF(AnalizzatoWin!K241&gt;40,"y","n")</f>
        <v>n</v>
      </c>
      <c r="D241" t="str">
        <f>IF(AnalizzatoWin!L241&gt;40,"y","n")</f>
        <v>n</v>
      </c>
      <c r="E241" t="str">
        <f>IF(AnalizzatoWin!M241&gt;40,"y","n")</f>
        <v>n</v>
      </c>
      <c r="F241" t="str">
        <f>IF(AnalizzatoWin!N241&gt;40,"y","n")</f>
        <v>y</v>
      </c>
      <c r="G241" t="str">
        <f>IF(AnalizzatoWin!O241&gt;40,"y","n")</f>
        <v>n</v>
      </c>
      <c r="H241" t="str">
        <f>IF(AnalizzatoWin!P241&gt;40,"y","n")</f>
        <v>n</v>
      </c>
      <c r="I241" t="str">
        <f>IF(AnalizzatoWin!Q241&gt;40,"y","n")</f>
        <v>n</v>
      </c>
    </row>
    <row r="242" spans="1:9" ht="405" x14ac:dyDescent="0.25">
      <c r="A242" s="9" t="s">
        <v>482</v>
      </c>
      <c r="B242" t="str">
        <f>IF(AnalizzatoWin!J242&gt;40,"y","n")</f>
        <v>n</v>
      </c>
      <c r="C242" t="str">
        <f>IF(AnalizzatoWin!K242&gt;40,"y","n")</f>
        <v>n</v>
      </c>
      <c r="D242" t="str">
        <f>IF(AnalizzatoWin!L242&gt;40,"y","n")</f>
        <v>n</v>
      </c>
      <c r="E242" t="str">
        <f>IF(AnalizzatoWin!M242&gt;40,"y","n")</f>
        <v>n</v>
      </c>
      <c r="F242" t="str">
        <f>IF(AnalizzatoWin!N242&gt;40,"y","n")</f>
        <v>y</v>
      </c>
      <c r="G242" t="str">
        <f>IF(AnalizzatoWin!O242&gt;40,"y","n")</f>
        <v>n</v>
      </c>
      <c r="H242" t="str">
        <f>IF(AnalizzatoWin!P242&gt;40,"y","n")</f>
        <v>n</v>
      </c>
      <c r="I242" t="str">
        <f>IF(AnalizzatoWin!Q242&gt;40,"y","n")</f>
        <v>n</v>
      </c>
    </row>
    <row r="243" spans="1:9" ht="75" x14ac:dyDescent="0.25">
      <c r="A243" s="9" t="s">
        <v>484</v>
      </c>
      <c r="B243" t="str">
        <f>IF(AnalizzatoWin!J243&gt;40,"y","n")</f>
        <v>n</v>
      </c>
      <c r="C243" t="str">
        <f>IF(AnalizzatoWin!K243&gt;40,"y","n")</f>
        <v>n</v>
      </c>
      <c r="D243" t="str">
        <f>IF(AnalizzatoWin!L243&gt;40,"y","n")</f>
        <v>n</v>
      </c>
      <c r="E243" t="str">
        <f>IF(AnalizzatoWin!M243&gt;40,"y","n")</f>
        <v>n</v>
      </c>
      <c r="F243" t="str">
        <f>IF(AnalizzatoWin!N243&gt;40,"y","n")</f>
        <v>y</v>
      </c>
      <c r="G243" t="str">
        <f>IF(AnalizzatoWin!O243&gt;40,"y","n")</f>
        <v>n</v>
      </c>
      <c r="H243" t="str">
        <f>IF(AnalizzatoWin!P243&gt;40,"y","n")</f>
        <v>n</v>
      </c>
      <c r="I243" t="str">
        <f>IF(AnalizzatoWin!Q243&gt;40,"y","n")</f>
        <v>n</v>
      </c>
    </row>
    <row r="244" spans="1:9" ht="105" x14ac:dyDescent="0.25">
      <c r="A244" s="9" t="s">
        <v>486</v>
      </c>
      <c r="B244" t="str">
        <f>IF(AnalizzatoWin!J244&gt;40,"y","n")</f>
        <v>n</v>
      </c>
      <c r="C244" t="str">
        <f>IF(AnalizzatoWin!K244&gt;40,"y","n")</f>
        <v>n</v>
      </c>
      <c r="D244" t="str">
        <f>IF(AnalizzatoWin!L244&gt;40,"y","n")</f>
        <v>n</v>
      </c>
      <c r="E244" t="str">
        <f>IF(AnalizzatoWin!M244&gt;40,"y","n")</f>
        <v>n</v>
      </c>
      <c r="F244" t="str">
        <f>IF(AnalizzatoWin!N244&gt;40,"y","n")</f>
        <v>y</v>
      </c>
      <c r="G244" t="str">
        <f>IF(AnalizzatoWin!O244&gt;40,"y","n")</f>
        <v>n</v>
      </c>
      <c r="H244" t="str">
        <f>IF(AnalizzatoWin!P244&gt;40,"y","n")</f>
        <v>n</v>
      </c>
      <c r="I244" t="str">
        <f>IF(AnalizzatoWin!Q244&gt;40,"y","n")</f>
        <v>n</v>
      </c>
    </row>
    <row r="245" spans="1:9" ht="120" x14ac:dyDescent="0.25">
      <c r="A245" s="9" t="s">
        <v>488</v>
      </c>
      <c r="B245" t="str">
        <f>IF(AnalizzatoWin!J245&gt;40,"y","n")</f>
        <v>n</v>
      </c>
      <c r="C245" t="str">
        <f>IF(AnalizzatoWin!K245&gt;40,"y","n")</f>
        <v>n</v>
      </c>
      <c r="D245" t="str">
        <f>IF(AnalizzatoWin!L245&gt;40,"y","n")</f>
        <v>n</v>
      </c>
      <c r="E245" t="str">
        <f>IF(AnalizzatoWin!M245&gt;40,"y","n")</f>
        <v>n</v>
      </c>
      <c r="F245" t="str">
        <f>IF(AnalizzatoWin!N245&gt;40,"y","n")</f>
        <v>n</v>
      </c>
      <c r="G245" t="str">
        <f>IF(AnalizzatoWin!O245&gt;40,"y","n")</f>
        <v>n</v>
      </c>
      <c r="H245" t="str">
        <f>IF(AnalizzatoWin!P245&gt;40,"y","n")</f>
        <v>n</v>
      </c>
      <c r="I245" t="str">
        <f>IF(AnalizzatoWin!Q245&gt;40,"y","n")</f>
        <v>n</v>
      </c>
    </row>
    <row r="246" spans="1:9" ht="150" x14ac:dyDescent="0.25">
      <c r="A246" s="9" t="s">
        <v>490</v>
      </c>
      <c r="B246" t="str">
        <f>IF(AnalizzatoWin!J246&gt;40,"y","n")</f>
        <v>n</v>
      </c>
      <c r="C246" t="str">
        <f>IF(AnalizzatoWin!K246&gt;40,"y","n")</f>
        <v>n</v>
      </c>
      <c r="D246" t="str">
        <f>IF(AnalizzatoWin!L246&gt;40,"y","n")</f>
        <v>n</v>
      </c>
      <c r="E246" t="str">
        <f>IF(AnalizzatoWin!M246&gt;40,"y","n")</f>
        <v>n</v>
      </c>
      <c r="F246" t="str">
        <f>IF(AnalizzatoWin!N246&gt;40,"y","n")</f>
        <v>y</v>
      </c>
      <c r="G246" t="str">
        <f>IF(AnalizzatoWin!O246&gt;40,"y","n")</f>
        <v>n</v>
      </c>
      <c r="H246" t="str">
        <f>IF(AnalizzatoWin!P246&gt;40,"y","n")</f>
        <v>n</v>
      </c>
      <c r="I246" t="str">
        <f>IF(AnalizzatoWin!Q246&gt;40,"y","n")</f>
        <v>n</v>
      </c>
    </row>
    <row r="247" spans="1:9" ht="60" x14ac:dyDescent="0.25">
      <c r="A247" s="9" t="s">
        <v>492</v>
      </c>
      <c r="B247" t="str">
        <f>IF(AnalizzatoWin!J247&gt;40,"y","n")</f>
        <v>n</v>
      </c>
      <c r="C247" t="str">
        <f>IF(AnalizzatoWin!K247&gt;40,"y","n")</f>
        <v>n</v>
      </c>
      <c r="D247" t="str">
        <f>IF(AnalizzatoWin!L247&gt;40,"y","n")</f>
        <v>n</v>
      </c>
      <c r="E247" t="str">
        <f>IF(AnalizzatoWin!M247&gt;40,"y","n")</f>
        <v>n</v>
      </c>
      <c r="F247" t="str">
        <f>IF(AnalizzatoWin!N247&gt;40,"y","n")</f>
        <v>y</v>
      </c>
      <c r="G247" t="str">
        <f>IF(AnalizzatoWin!O247&gt;40,"y","n")</f>
        <v>n</v>
      </c>
      <c r="H247" t="str">
        <f>IF(AnalizzatoWin!P247&gt;40,"y","n")</f>
        <v>n</v>
      </c>
      <c r="I247" t="str">
        <f>IF(AnalizzatoWin!Q247&gt;40,"y","n")</f>
        <v>n</v>
      </c>
    </row>
    <row r="248" spans="1:9" ht="30" x14ac:dyDescent="0.25">
      <c r="A248" s="9" t="s">
        <v>494</v>
      </c>
      <c r="B248" t="str">
        <f>IF(AnalizzatoWin!J248&gt;40,"y","n")</f>
        <v>n</v>
      </c>
      <c r="C248" t="str">
        <f>IF(AnalizzatoWin!K248&gt;40,"y","n")</f>
        <v>n</v>
      </c>
      <c r="D248" t="str">
        <f>IF(AnalizzatoWin!L248&gt;40,"y","n")</f>
        <v>n</v>
      </c>
      <c r="E248" t="str">
        <f>IF(AnalizzatoWin!M248&gt;40,"y","n")</f>
        <v>n</v>
      </c>
      <c r="F248" t="str">
        <f>IF(AnalizzatoWin!N248&gt;40,"y","n")</f>
        <v>y</v>
      </c>
      <c r="G248" t="str">
        <f>IF(AnalizzatoWin!O248&gt;40,"y","n")</f>
        <v>n</v>
      </c>
      <c r="H248" t="str">
        <f>IF(AnalizzatoWin!P248&gt;40,"y","n")</f>
        <v>n</v>
      </c>
      <c r="I248" t="str">
        <f>IF(AnalizzatoWin!Q248&gt;40,"y","n")</f>
        <v>n</v>
      </c>
    </row>
    <row r="249" spans="1:9" ht="90" x14ac:dyDescent="0.25">
      <c r="A249" s="9" t="s">
        <v>496</v>
      </c>
      <c r="B249" t="str">
        <f>IF(AnalizzatoWin!J249&gt;40,"y","n")</f>
        <v>n</v>
      </c>
      <c r="C249" t="str">
        <f>IF(AnalizzatoWin!K249&gt;40,"y","n")</f>
        <v>n</v>
      </c>
      <c r="D249" t="str">
        <f>IF(AnalizzatoWin!L249&gt;40,"y","n")</f>
        <v>n</v>
      </c>
      <c r="E249" t="str">
        <f>IF(AnalizzatoWin!M249&gt;40,"y","n")</f>
        <v>n</v>
      </c>
      <c r="F249" t="str">
        <f>IF(AnalizzatoWin!N249&gt;40,"y","n")</f>
        <v>y</v>
      </c>
      <c r="G249" t="str">
        <f>IF(AnalizzatoWin!O249&gt;40,"y","n")</f>
        <v>n</v>
      </c>
      <c r="H249" t="str">
        <f>IF(AnalizzatoWin!P249&gt;40,"y","n")</f>
        <v>n</v>
      </c>
      <c r="I249" t="str">
        <f>IF(AnalizzatoWin!Q249&gt;40,"y","n")</f>
        <v>n</v>
      </c>
    </row>
    <row r="250" spans="1:9" ht="75" x14ac:dyDescent="0.25">
      <c r="A250" s="9" t="s">
        <v>498</v>
      </c>
      <c r="B250" t="str">
        <f>IF(AnalizzatoWin!J250&gt;40,"y","n")</f>
        <v>n</v>
      </c>
      <c r="C250" t="str">
        <f>IF(AnalizzatoWin!K250&gt;40,"y","n")</f>
        <v>n</v>
      </c>
      <c r="D250" t="str">
        <f>IF(AnalizzatoWin!L250&gt;40,"y","n")</f>
        <v>n</v>
      </c>
      <c r="E250" t="str">
        <f>IF(AnalizzatoWin!M250&gt;40,"y","n")</f>
        <v>n</v>
      </c>
      <c r="F250" t="str">
        <f>IF(AnalizzatoWin!N250&gt;40,"y","n")</f>
        <v>y</v>
      </c>
      <c r="G250" t="str">
        <f>IF(AnalizzatoWin!O250&gt;40,"y","n")</f>
        <v>n</v>
      </c>
      <c r="H250" t="str">
        <f>IF(AnalizzatoWin!P250&gt;40,"y","n")</f>
        <v>n</v>
      </c>
      <c r="I250" t="str">
        <f>IF(AnalizzatoWin!Q250&gt;40,"y","n")</f>
        <v>n</v>
      </c>
    </row>
    <row r="251" spans="1:9" ht="105" x14ac:dyDescent="0.25">
      <c r="A251" s="9" t="s">
        <v>500</v>
      </c>
      <c r="B251" t="str">
        <f>IF(AnalizzatoWin!J251&gt;40,"y","n")</f>
        <v>n</v>
      </c>
      <c r="C251" t="str">
        <f>IF(AnalizzatoWin!K251&gt;40,"y","n")</f>
        <v>n</v>
      </c>
      <c r="D251" t="str">
        <f>IF(AnalizzatoWin!L251&gt;40,"y","n")</f>
        <v>n</v>
      </c>
      <c r="E251" t="str">
        <f>IF(AnalizzatoWin!M251&gt;40,"y","n")</f>
        <v>n</v>
      </c>
      <c r="F251" t="str">
        <f>IF(AnalizzatoWin!N251&gt;40,"y","n")</f>
        <v>y</v>
      </c>
      <c r="G251" t="str">
        <f>IF(AnalizzatoWin!O251&gt;40,"y","n")</f>
        <v>n</v>
      </c>
      <c r="H251" t="str">
        <f>IF(AnalizzatoWin!P251&gt;40,"y","n")</f>
        <v>n</v>
      </c>
      <c r="I251" t="str">
        <f>IF(AnalizzatoWin!Q251&gt;40,"y","n")</f>
        <v>n</v>
      </c>
    </row>
    <row r="252" spans="1:9" ht="165" x14ac:dyDescent="0.25">
      <c r="A252" s="9" t="s">
        <v>502</v>
      </c>
      <c r="B252" t="str">
        <f>IF(AnalizzatoWin!J252&gt;40,"y","n")</f>
        <v>n</v>
      </c>
      <c r="C252" t="str">
        <f>IF(AnalizzatoWin!K252&gt;40,"y","n")</f>
        <v>n</v>
      </c>
      <c r="D252" t="str">
        <f>IF(AnalizzatoWin!L252&gt;40,"y","n")</f>
        <v>n</v>
      </c>
      <c r="E252" t="str">
        <f>IF(AnalizzatoWin!M252&gt;40,"y","n")</f>
        <v>n</v>
      </c>
      <c r="F252" t="str">
        <f>IF(AnalizzatoWin!N252&gt;40,"y","n")</f>
        <v>y</v>
      </c>
      <c r="G252" t="str">
        <f>IF(AnalizzatoWin!O252&gt;40,"y","n")</f>
        <v>n</v>
      </c>
      <c r="H252" t="str">
        <f>IF(AnalizzatoWin!P252&gt;40,"y","n")</f>
        <v>n</v>
      </c>
      <c r="I252" t="str">
        <f>IF(AnalizzatoWin!Q252&gt;40,"y","n")</f>
        <v>n</v>
      </c>
    </row>
    <row r="253" spans="1:9" ht="60" x14ac:dyDescent="0.25">
      <c r="A253" s="9" t="s">
        <v>504</v>
      </c>
      <c r="B253" t="str">
        <f>IF(AnalizzatoWin!J253&gt;40,"y","n")</f>
        <v>n</v>
      </c>
      <c r="C253" t="str">
        <f>IF(AnalizzatoWin!K253&gt;40,"y","n")</f>
        <v>n</v>
      </c>
      <c r="D253" t="str">
        <f>IF(AnalizzatoWin!L253&gt;40,"y","n")</f>
        <v>n</v>
      </c>
      <c r="E253" t="str">
        <f>IF(AnalizzatoWin!M253&gt;40,"y","n")</f>
        <v>n</v>
      </c>
      <c r="F253" t="str">
        <f>IF(AnalizzatoWin!N253&gt;40,"y","n")</f>
        <v>y</v>
      </c>
      <c r="G253" t="str">
        <f>IF(AnalizzatoWin!O253&gt;40,"y","n")</f>
        <v>n</v>
      </c>
      <c r="H253" t="str">
        <f>IF(AnalizzatoWin!P253&gt;40,"y","n")</f>
        <v>n</v>
      </c>
      <c r="I253" t="str">
        <f>IF(AnalizzatoWin!Q253&gt;40,"y","n")</f>
        <v>n</v>
      </c>
    </row>
    <row r="254" spans="1:9" ht="30" x14ac:dyDescent="0.25">
      <c r="A254" s="9" t="s">
        <v>506</v>
      </c>
      <c r="B254" t="str">
        <f>IF(AnalizzatoWin!J254&gt;40,"y","n")</f>
        <v>n</v>
      </c>
      <c r="C254" t="str">
        <f>IF(AnalizzatoWin!K254&gt;40,"y","n")</f>
        <v>n</v>
      </c>
      <c r="D254" t="str">
        <f>IF(AnalizzatoWin!L254&gt;40,"y","n")</f>
        <v>n</v>
      </c>
      <c r="E254" t="str">
        <f>IF(AnalizzatoWin!M254&gt;40,"y","n")</f>
        <v>n</v>
      </c>
      <c r="F254" t="str">
        <f>IF(AnalizzatoWin!N254&gt;40,"y","n")</f>
        <v>y</v>
      </c>
      <c r="G254" t="str">
        <f>IF(AnalizzatoWin!O254&gt;40,"y","n")</f>
        <v>n</v>
      </c>
      <c r="H254" t="str">
        <f>IF(AnalizzatoWin!P254&gt;40,"y","n")</f>
        <v>n</v>
      </c>
      <c r="I254" t="str">
        <f>IF(AnalizzatoWin!Q254&gt;40,"y","n")</f>
        <v>n</v>
      </c>
    </row>
    <row r="255" spans="1:9" ht="225" x14ac:dyDescent="0.25">
      <c r="A255" s="9" t="s">
        <v>508</v>
      </c>
      <c r="B255" t="str">
        <f>IF(AnalizzatoWin!J255&gt;40,"y","n")</f>
        <v>n</v>
      </c>
      <c r="C255" t="str">
        <f>IF(AnalizzatoWin!K255&gt;40,"y","n")</f>
        <v>n</v>
      </c>
      <c r="D255" t="str">
        <f>IF(AnalizzatoWin!L255&gt;40,"y","n")</f>
        <v>n</v>
      </c>
      <c r="E255" t="str">
        <f>IF(AnalizzatoWin!M255&gt;40,"y","n")</f>
        <v>n</v>
      </c>
      <c r="F255" t="str">
        <f>IF(AnalizzatoWin!N255&gt;40,"y","n")</f>
        <v>n</v>
      </c>
      <c r="G255" t="str">
        <f>IF(AnalizzatoWin!O255&gt;40,"y","n")</f>
        <v>n</v>
      </c>
      <c r="H255" t="str">
        <f>IF(AnalizzatoWin!P255&gt;40,"y","n")</f>
        <v>n</v>
      </c>
      <c r="I255" t="str">
        <f>IF(AnalizzatoWin!Q255&gt;40,"y","n")</f>
        <v>n</v>
      </c>
    </row>
    <row r="256" spans="1:9" ht="120" x14ac:dyDescent="0.25">
      <c r="A256" s="9" t="s">
        <v>510</v>
      </c>
      <c r="B256" t="str">
        <f>IF(AnalizzatoWin!J256&gt;40,"y","n")</f>
        <v>y</v>
      </c>
      <c r="C256" t="str">
        <f>IF(AnalizzatoWin!K256&gt;40,"y","n")</f>
        <v>n</v>
      </c>
      <c r="D256" t="str">
        <f>IF(AnalizzatoWin!L256&gt;40,"y","n")</f>
        <v>n</v>
      </c>
      <c r="E256" t="str">
        <f>IF(AnalizzatoWin!M256&gt;40,"y","n")</f>
        <v>n</v>
      </c>
      <c r="F256" t="str">
        <f>IF(AnalizzatoWin!N256&gt;40,"y","n")</f>
        <v>n</v>
      </c>
      <c r="G256" t="str">
        <f>IF(AnalizzatoWin!O256&gt;40,"y","n")</f>
        <v>n</v>
      </c>
      <c r="H256" t="str">
        <f>IF(AnalizzatoWin!P256&gt;40,"y","n")</f>
        <v>n</v>
      </c>
      <c r="I256" t="str">
        <f>IF(AnalizzatoWin!Q256&gt;40,"y","n")</f>
        <v>n</v>
      </c>
    </row>
    <row r="257" spans="1:9" ht="135" x14ac:dyDescent="0.25">
      <c r="A257" s="9" t="s">
        <v>512</v>
      </c>
      <c r="B257" t="str">
        <f>IF(AnalizzatoWin!J257&gt;40,"y","n")</f>
        <v>n</v>
      </c>
      <c r="C257" t="str">
        <f>IF(AnalizzatoWin!K257&gt;40,"y","n")</f>
        <v>n</v>
      </c>
      <c r="D257" t="str">
        <f>IF(AnalizzatoWin!L257&gt;40,"y","n")</f>
        <v>n</v>
      </c>
      <c r="E257" t="str">
        <f>IF(AnalizzatoWin!M257&gt;40,"y","n")</f>
        <v>n</v>
      </c>
      <c r="F257" t="str">
        <f>IF(AnalizzatoWin!N257&gt;40,"y","n")</f>
        <v>y</v>
      </c>
      <c r="G257" t="str">
        <f>IF(AnalizzatoWin!O257&gt;40,"y","n")</f>
        <v>n</v>
      </c>
      <c r="H257" t="str">
        <f>IF(AnalizzatoWin!P257&gt;40,"y","n")</f>
        <v>n</v>
      </c>
      <c r="I257" t="str">
        <f>IF(AnalizzatoWin!Q257&gt;40,"y","n")</f>
        <v>n</v>
      </c>
    </row>
    <row r="258" spans="1:9" ht="180" x14ac:dyDescent="0.25">
      <c r="A258" s="9" t="s">
        <v>514</v>
      </c>
      <c r="B258" t="str">
        <f>IF(AnalizzatoWin!J258&gt;40,"y","n")</f>
        <v>n</v>
      </c>
      <c r="C258" t="str">
        <f>IF(AnalizzatoWin!K258&gt;40,"y","n")</f>
        <v>n</v>
      </c>
      <c r="D258" t="str">
        <f>IF(AnalizzatoWin!L258&gt;40,"y","n")</f>
        <v>n</v>
      </c>
      <c r="E258" t="str">
        <f>IF(AnalizzatoWin!M258&gt;40,"y","n")</f>
        <v>n</v>
      </c>
      <c r="F258" t="str">
        <f>IF(AnalizzatoWin!N258&gt;40,"y","n")</f>
        <v>y</v>
      </c>
      <c r="G258" t="str">
        <f>IF(AnalizzatoWin!O258&gt;40,"y","n")</f>
        <v>n</v>
      </c>
      <c r="H258" t="str">
        <f>IF(AnalizzatoWin!P258&gt;40,"y","n")</f>
        <v>n</v>
      </c>
      <c r="I258" t="str">
        <f>IF(AnalizzatoWin!Q258&gt;40,"y","n")</f>
        <v>n</v>
      </c>
    </row>
    <row r="259" spans="1:9" ht="60" x14ac:dyDescent="0.25">
      <c r="A259" s="9" t="s">
        <v>516</v>
      </c>
      <c r="B259" t="str">
        <f>IF(AnalizzatoWin!J259&gt;40,"y","n")</f>
        <v>n</v>
      </c>
      <c r="C259" t="str">
        <f>IF(AnalizzatoWin!K259&gt;40,"y","n")</f>
        <v>n</v>
      </c>
      <c r="D259" t="str">
        <f>IF(AnalizzatoWin!L259&gt;40,"y","n")</f>
        <v>n</v>
      </c>
      <c r="E259" t="str">
        <f>IF(AnalizzatoWin!M259&gt;40,"y","n")</f>
        <v>n</v>
      </c>
      <c r="F259" t="str">
        <f>IF(AnalizzatoWin!N259&gt;40,"y","n")</f>
        <v>n</v>
      </c>
      <c r="G259" t="str">
        <f>IF(AnalizzatoWin!O259&gt;40,"y","n")</f>
        <v>n</v>
      </c>
      <c r="H259" t="str">
        <f>IF(AnalizzatoWin!P259&gt;40,"y","n")</f>
        <v>n</v>
      </c>
      <c r="I259" t="str">
        <f>IF(AnalizzatoWin!Q259&gt;40,"y","n")</f>
        <v>n</v>
      </c>
    </row>
    <row r="260" spans="1:9" ht="210" x14ac:dyDescent="0.25">
      <c r="A260" s="9" t="s">
        <v>518</v>
      </c>
      <c r="B260" t="str">
        <f>IF(AnalizzatoWin!J260&gt;40,"y","n")</f>
        <v>n</v>
      </c>
      <c r="C260" t="str">
        <f>IF(AnalizzatoWin!K260&gt;40,"y","n")</f>
        <v>n</v>
      </c>
      <c r="D260" t="str">
        <f>IF(AnalizzatoWin!L260&gt;40,"y","n")</f>
        <v>n</v>
      </c>
      <c r="E260" t="str">
        <f>IF(AnalizzatoWin!M260&gt;40,"y","n")</f>
        <v>n</v>
      </c>
      <c r="F260" t="str">
        <f>IF(AnalizzatoWin!N260&gt;40,"y","n")</f>
        <v>y</v>
      </c>
      <c r="G260" t="str">
        <f>IF(AnalizzatoWin!O260&gt;40,"y","n")</f>
        <v>n</v>
      </c>
      <c r="H260" t="str">
        <f>IF(AnalizzatoWin!P260&gt;40,"y","n")</f>
        <v>n</v>
      </c>
      <c r="I260" t="str">
        <f>IF(AnalizzatoWin!Q260&gt;40,"y","n")</f>
        <v>n</v>
      </c>
    </row>
    <row r="261" spans="1:9" ht="45" x14ac:dyDescent="0.25">
      <c r="A261" s="9" t="s">
        <v>520</v>
      </c>
      <c r="B261" t="str">
        <f>IF(AnalizzatoWin!J261&gt;40,"y","n")</f>
        <v>n</v>
      </c>
      <c r="C261" t="str">
        <f>IF(AnalizzatoWin!K261&gt;40,"y","n")</f>
        <v>n</v>
      </c>
      <c r="D261" t="str">
        <f>IF(AnalizzatoWin!L261&gt;40,"y","n")</f>
        <v>n</v>
      </c>
      <c r="E261" t="str">
        <f>IF(AnalizzatoWin!M261&gt;40,"y","n")</f>
        <v>n</v>
      </c>
      <c r="F261" t="str">
        <f>IF(AnalizzatoWin!N261&gt;40,"y","n")</f>
        <v>y</v>
      </c>
      <c r="G261" t="str">
        <f>IF(AnalizzatoWin!O261&gt;40,"y","n")</f>
        <v>n</v>
      </c>
      <c r="H261" t="str">
        <f>IF(AnalizzatoWin!P261&gt;40,"y","n")</f>
        <v>n</v>
      </c>
      <c r="I261" t="str">
        <f>IF(AnalizzatoWin!Q261&gt;40,"y","n")</f>
        <v>n</v>
      </c>
    </row>
    <row r="262" spans="1:9" ht="285" x14ac:dyDescent="0.25">
      <c r="A262" s="9" t="s">
        <v>522</v>
      </c>
      <c r="B262" t="str">
        <f>IF(AnalizzatoWin!J262&gt;40,"y","n")</f>
        <v>n</v>
      </c>
      <c r="C262" t="str">
        <f>IF(AnalizzatoWin!K262&gt;40,"y","n")</f>
        <v>n</v>
      </c>
      <c r="D262" t="str">
        <f>IF(AnalizzatoWin!L262&gt;40,"y","n")</f>
        <v>n</v>
      </c>
      <c r="E262" t="str">
        <f>IF(AnalizzatoWin!M262&gt;40,"y","n")</f>
        <v>n</v>
      </c>
      <c r="F262" t="str">
        <f>IF(AnalizzatoWin!N262&gt;40,"y","n")</f>
        <v>y</v>
      </c>
      <c r="G262" t="str">
        <f>IF(AnalizzatoWin!O262&gt;40,"y","n")</f>
        <v>n</v>
      </c>
      <c r="H262" t="str">
        <f>IF(AnalizzatoWin!P262&gt;40,"y","n")</f>
        <v>n</v>
      </c>
      <c r="I262" t="str">
        <f>IF(AnalizzatoWin!Q262&gt;40,"y","n")</f>
        <v>n</v>
      </c>
    </row>
    <row r="263" spans="1:9" ht="60" x14ac:dyDescent="0.25">
      <c r="A263" s="9" t="s">
        <v>524</v>
      </c>
      <c r="B263" t="str">
        <f>IF(AnalizzatoWin!J263&gt;40,"y","n")</f>
        <v>n</v>
      </c>
      <c r="C263" t="str">
        <f>IF(AnalizzatoWin!K263&gt;40,"y","n")</f>
        <v>n</v>
      </c>
      <c r="D263" t="str">
        <f>IF(AnalizzatoWin!L263&gt;40,"y","n")</f>
        <v>n</v>
      </c>
      <c r="E263" t="str">
        <f>IF(AnalizzatoWin!M263&gt;40,"y","n")</f>
        <v>n</v>
      </c>
      <c r="F263" t="str">
        <f>IF(AnalizzatoWin!N263&gt;40,"y","n")</f>
        <v>y</v>
      </c>
      <c r="G263" t="str">
        <f>IF(AnalizzatoWin!O263&gt;40,"y","n")</f>
        <v>n</v>
      </c>
      <c r="H263" t="str">
        <f>IF(AnalizzatoWin!P263&gt;40,"y","n")</f>
        <v>n</v>
      </c>
      <c r="I263" t="str">
        <f>IF(AnalizzatoWin!Q263&gt;40,"y","n")</f>
        <v>n</v>
      </c>
    </row>
    <row r="264" spans="1:9" ht="165" x14ac:dyDescent="0.25">
      <c r="A264" s="9" t="s">
        <v>526</v>
      </c>
      <c r="B264" t="str">
        <f>IF(AnalizzatoWin!J264&gt;40,"y","n")</f>
        <v>n</v>
      </c>
      <c r="C264" t="str">
        <f>IF(AnalizzatoWin!K264&gt;40,"y","n")</f>
        <v>n</v>
      </c>
      <c r="D264" t="str">
        <f>IF(AnalizzatoWin!L264&gt;40,"y","n")</f>
        <v>n</v>
      </c>
      <c r="E264" t="str">
        <f>IF(AnalizzatoWin!M264&gt;40,"y","n")</f>
        <v>n</v>
      </c>
      <c r="F264" t="str">
        <f>IF(AnalizzatoWin!N264&gt;40,"y","n")</f>
        <v>y</v>
      </c>
      <c r="G264" t="str">
        <f>IF(AnalizzatoWin!O264&gt;40,"y","n")</f>
        <v>n</v>
      </c>
      <c r="H264" t="str">
        <f>IF(AnalizzatoWin!P264&gt;40,"y","n")</f>
        <v>n</v>
      </c>
      <c r="I264" t="str">
        <f>IF(AnalizzatoWin!Q264&gt;40,"y","n")</f>
        <v>n</v>
      </c>
    </row>
    <row r="265" spans="1:9" ht="195" x14ac:dyDescent="0.25">
      <c r="A265" s="9" t="s">
        <v>528</v>
      </c>
      <c r="B265" t="str">
        <f>IF(AnalizzatoWin!J265&gt;40,"y","n")</f>
        <v>n</v>
      </c>
      <c r="C265" t="str">
        <f>IF(AnalizzatoWin!K265&gt;40,"y","n")</f>
        <v>n</v>
      </c>
      <c r="D265" t="str">
        <f>IF(AnalizzatoWin!L265&gt;40,"y","n")</f>
        <v>n</v>
      </c>
      <c r="E265" t="str">
        <f>IF(AnalizzatoWin!M265&gt;40,"y","n")</f>
        <v>n</v>
      </c>
      <c r="F265" t="str">
        <f>IF(AnalizzatoWin!N265&gt;40,"y","n")</f>
        <v>y</v>
      </c>
      <c r="G265" t="str">
        <f>IF(AnalizzatoWin!O265&gt;40,"y","n")</f>
        <v>n</v>
      </c>
      <c r="H265" t="str">
        <f>IF(AnalizzatoWin!P265&gt;40,"y","n")</f>
        <v>n</v>
      </c>
      <c r="I265" t="str">
        <f>IF(AnalizzatoWin!Q265&gt;40,"y","n")</f>
        <v>n</v>
      </c>
    </row>
    <row r="266" spans="1:9" ht="90" x14ac:dyDescent="0.25">
      <c r="A266" s="9" t="s">
        <v>530</v>
      </c>
      <c r="B266" t="str">
        <f>IF(AnalizzatoWin!J266&gt;40,"y","n")</f>
        <v>n</v>
      </c>
      <c r="C266" t="str">
        <f>IF(AnalizzatoWin!K266&gt;40,"y","n")</f>
        <v>n</v>
      </c>
      <c r="D266" t="str">
        <f>IF(AnalizzatoWin!L266&gt;40,"y","n")</f>
        <v>n</v>
      </c>
      <c r="E266" t="str">
        <f>IF(AnalizzatoWin!M266&gt;40,"y","n")</f>
        <v>n</v>
      </c>
      <c r="F266" t="str">
        <f>IF(AnalizzatoWin!N266&gt;40,"y","n")</f>
        <v>y</v>
      </c>
      <c r="G266" t="str">
        <f>IF(AnalizzatoWin!O266&gt;40,"y","n")</f>
        <v>n</v>
      </c>
      <c r="H266" t="str">
        <f>IF(AnalizzatoWin!P266&gt;40,"y","n")</f>
        <v>n</v>
      </c>
      <c r="I266" t="str">
        <f>IF(AnalizzatoWin!Q266&gt;40,"y","n")</f>
        <v>n</v>
      </c>
    </row>
    <row r="267" spans="1:9" ht="345" x14ac:dyDescent="0.25">
      <c r="A267" s="9" t="s">
        <v>532</v>
      </c>
      <c r="B267" t="str">
        <f>IF(AnalizzatoWin!J267&gt;40,"y","n")</f>
        <v>n</v>
      </c>
      <c r="C267" t="str">
        <f>IF(AnalizzatoWin!K267&gt;40,"y","n")</f>
        <v>n</v>
      </c>
      <c r="D267" t="str">
        <f>IF(AnalizzatoWin!L267&gt;40,"y","n")</f>
        <v>n</v>
      </c>
      <c r="E267" t="str">
        <f>IF(AnalizzatoWin!M267&gt;40,"y","n")</f>
        <v>n</v>
      </c>
      <c r="F267" t="str">
        <f>IF(AnalizzatoWin!N267&gt;40,"y","n")</f>
        <v>y</v>
      </c>
      <c r="G267" t="str">
        <f>IF(AnalizzatoWin!O267&gt;40,"y","n")</f>
        <v>n</v>
      </c>
      <c r="H267" t="str">
        <f>IF(AnalizzatoWin!P267&gt;40,"y","n")</f>
        <v>n</v>
      </c>
      <c r="I267" t="str">
        <f>IF(AnalizzatoWin!Q267&gt;40,"y","n")</f>
        <v>n</v>
      </c>
    </row>
    <row r="268" spans="1:9" ht="45" x14ac:dyDescent="0.25">
      <c r="A268" s="9" t="s">
        <v>534</v>
      </c>
      <c r="B268" t="str">
        <f>IF(AnalizzatoWin!J268&gt;40,"y","n")</f>
        <v>n</v>
      </c>
      <c r="C268" t="str">
        <f>IF(AnalizzatoWin!K268&gt;40,"y","n")</f>
        <v>n</v>
      </c>
      <c r="D268" t="str">
        <f>IF(AnalizzatoWin!L268&gt;40,"y","n")</f>
        <v>n</v>
      </c>
      <c r="E268" t="str">
        <f>IF(AnalizzatoWin!M268&gt;40,"y","n")</f>
        <v>n</v>
      </c>
      <c r="F268" t="str">
        <f>IF(AnalizzatoWin!N268&gt;40,"y","n")</f>
        <v>y</v>
      </c>
      <c r="G268" t="str">
        <f>IF(AnalizzatoWin!O268&gt;40,"y","n")</f>
        <v>n</v>
      </c>
      <c r="H268" t="str">
        <f>IF(AnalizzatoWin!P268&gt;40,"y","n")</f>
        <v>n</v>
      </c>
      <c r="I268" t="str">
        <f>IF(AnalizzatoWin!Q268&gt;40,"y","n")</f>
        <v>n</v>
      </c>
    </row>
    <row r="269" spans="1:9" ht="30" x14ac:dyDescent="0.25">
      <c r="A269" s="9" t="s">
        <v>536</v>
      </c>
      <c r="B269" t="str">
        <f>IF(AnalizzatoWin!J269&gt;40,"y","n")</f>
        <v>n</v>
      </c>
      <c r="C269" t="str">
        <f>IF(AnalizzatoWin!K269&gt;40,"y","n")</f>
        <v>n</v>
      </c>
      <c r="D269" t="str">
        <f>IF(AnalizzatoWin!L269&gt;40,"y","n")</f>
        <v>n</v>
      </c>
      <c r="E269" t="str">
        <f>IF(AnalizzatoWin!M269&gt;40,"y","n")</f>
        <v>n</v>
      </c>
      <c r="F269" t="str">
        <f>IF(AnalizzatoWin!N269&gt;40,"y","n")</f>
        <v>y</v>
      </c>
      <c r="G269" t="str">
        <f>IF(AnalizzatoWin!O269&gt;40,"y","n")</f>
        <v>n</v>
      </c>
      <c r="H269" t="str">
        <f>IF(AnalizzatoWin!P269&gt;40,"y","n")</f>
        <v>n</v>
      </c>
      <c r="I269" t="str">
        <f>IF(AnalizzatoWin!Q269&gt;40,"y","n")</f>
        <v>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activeCell="I2" sqref="I2"/>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IF(AnalizzatoWin!J2&gt;50,"y","n")</f>
        <v>n</v>
      </c>
      <c r="C2" t="str">
        <f>IF(AnalizzatoWin!K2&gt;50,"y","n")</f>
        <v>n</v>
      </c>
      <c r="D2" t="str">
        <f>IF(AnalizzatoWin!L2&gt;50,"y","n")</f>
        <v>n</v>
      </c>
      <c r="E2" t="str">
        <f>IF(AnalizzatoWin!M2&gt;50,"y","n")</f>
        <v>n</v>
      </c>
      <c r="F2" t="str">
        <f>IF(AnalizzatoWin!N2&gt;50,"y","n")</f>
        <v>n</v>
      </c>
      <c r="G2" t="str">
        <f>IF(AnalizzatoWin!O2&gt;50,"y","n")</f>
        <v>n</v>
      </c>
      <c r="H2" t="str">
        <f>IF(AnalizzatoWin!P2&gt;50,"y","n")</f>
        <v>n</v>
      </c>
      <c r="I2" t="str">
        <f>IF(AnalizzatoWin!Q2&gt;50,"y","n")</f>
        <v>n</v>
      </c>
    </row>
    <row r="3" spans="1:9" ht="60" x14ac:dyDescent="0.25">
      <c r="A3" s="9" t="s">
        <v>4</v>
      </c>
      <c r="B3" t="str">
        <f>IF(AnalizzatoWin!J3&gt;50,"y","n")</f>
        <v>n</v>
      </c>
      <c r="C3" t="str">
        <f>IF(AnalizzatoWin!K3&gt;50,"y","n")</f>
        <v>n</v>
      </c>
      <c r="D3" t="str">
        <f>IF(AnalizzatoWin!L3&gt;50,"y","n")</f>
        <v>n</v>
      </c>
      <c r="E3" t="str">
        <f>IF(AnalizzatoWin!M3&gt;50,"y","n")</f>
        <v>n</v>
      </c>
      <c r="F3" t="str">
        <f>IF(AnalizzatoWin!N3&gt;50,"y","n")</f>
        <v>n</v>
      </c>
      <c r="G3" t="str">
        <f>IF(AnalizzatoWin!O3&gt;50,"y","n")</f>
        <v>n</v>
      </c>
      <c r="H3" t="str">
        <f>IF(AnalizzatoWin!P3&gt;50,"y","n")</f>
        <v>y</v>
      </c>
      <c r="I3" t="str">
        <f>IF(AnalizzatoWin!Q3&gt;50,"y","n")</f>
        <v>n</v>
      </c>
    </row>
    <row r="4" spans="1:9" ht="135" x14ac:dyDescent="0.25">
      <c r="A4" s="9" t="s">
        <v>6</v>
      </c>
      <c r="B4" t="str">
        <f>IF(AnalizzatoWin!J4&gt;50,"y","n")</f>
        <v>n</v>
      </c>
      <c r="C4" t="str">
        <f>IF(AnalizzatoWin!K4&gt;50,"y","n")</f>
        <v>n</v>
      </c>
      <c r="D4" t="str">
        <f>IF(AnalizzatoWin!L4&gt;50,"y","n")</f>
        <v>n</v>
      </c>
      <c r="E4" t="str">
        <f>IF(AnalizzatoWin!M4&gt;50,"y","n")</f>
        <v>n</v>
      </c>
      <c r="F4" t="str">
        <f>IF(AnalizzatoWin!N4&gt;50,"y","n")</f>
        <v>n</v>
      </c>
      <c r="G4" t="str">
        <f>IF(AnalizzatoWin!O4&gt;50,"y","n")</f>
        <v>n</v>
      </c>
      <c r="H4" t="str">
        <f>IF(AnalizzatoWin!P4&gt;50,"y","n")</f>
        <v>n</v>
      </c>
      <c r="I4" t="str">
        <f>IF(AnalizzatoWin!Q4&gt;50,"y","n")</f>
        <v>n</v>
      </c>
    </row>
    <row r="5" spans="1:9" ht="75" x14ac:dyDescent="0.25">
      <c r="A5" s="9" t="s">
        <v>8</v>
      </c>
      <c r="B5" t="str">
        <f>IF(AnalizzatoWin!J5&gt;50,"y","n")</f>
        <v>n</v>
      </c>
      <c r="C5" t="str">
        <f>IF(AnalizzatoWin!K5&gt;50,"y","n")</f>
        <v>n</v>
      </c>
      <c r="D5" t="str">
        <f>IF(AnalizzatoWin!L5&gt;50,"y","n")</f>
        <v>n</v>
      </c>
      <c r="E5" t="str">
        <f>IF(AnalizzatoWin!M5&gt;50,"y","n")</f>
        <v>n</v>
      </c>
      <c r="F5" t="str">
        <f>IF(AnalizzatoWin!N5&gt;50,"y","n")</f>
        <v>y</v>
      </c>
      <c r="G5" t="str">
        <f>IF(AnalizzatoWin!O5&gt;50,"y","n")</f>
        <v>n</v>
      </c>
      <c r="H5" t="str">
        <f>IF(AnalizzatoWin!P5&gt;50,"y","n")</f>
        <v>n</v>
      </c>
      <c r="I5" t="str">
        <f>IF(AnalizzatoWin!Q5&gt;50,"y","n")</f>
        <v>n</v>
      </c>
    </row>
    <row r="6" spans="1:9" ht="60" x14ac:dyDescent="0.25">
      <c r="A6" s="9" t="s">
        <v>10</v>
      </c>
      <c r="B6" t="str">
        <f>IF(AnalizzatoWin!J6&gt;50,"y","n")</f>
        <v>n</v>
      </c>
      <c r="C6" t="str">
        <f>IF(AnalizzatoWin!K6&gt;50,"y","n")</f>
        <v>n</v>
      </c>
      <c r="D6" t="str">
        <f>IF(AnalizzatoWin!L6&gt;50,"y","n")</f>
        <v>n</v>
      </c>
      <c r="E6" t="str">
        <f>IF(AnalizzatoWin!M6&gt;50,"y","n")</f>
        <v>n</v>
      </c>
      <c r="F6" t="str">
        <f>IF(AnalizzatoWin!N6&gt;50,"y","n")</f>
        <v>y</v>
      </c>
      <c r="G6" t="str">
        <f>IF(AnalizzatoWin!O6&gt;50,"y","n")</f>
        <v>n</v>
      </c>
      <c r="H6" t="str">
        <f>IF(AnalizzatoWin!P6&gt;50,"y","n")</f>
        <v>n</v>
      </c>
      <c r="I6" t="str">
        <f>IF(AnalizzatoWin!Q6&gt;50,"y","n")</f>
        <v>n</v>
      </c>
    </row>
    <row r="7" spans="1:9" ht="90" x14ac:dyDescent="0.25">
      <c r="A7" s="9" t="s">
        <v>12</v>
      </c>
      <c r="B7" t="str">
        <f>IF(AnalizzatoWin!J7&gt;50,"y","n")</f>
        <v>n</v>
      </c>
      <c r="C7" t="str">
        <f>IF(AnalizzatoWin!K7&gt;50,"y","n")</f>
        <v>n</v>
      </c>
      <c r="D7" t="str">
        <f>IF(AnalizzatoWin!L7&gt;50,"y","n")</f>
        <v>y</v>
      </c>
      <c r="E7" t="str">
        <f>IF(AnalizzatoWin!M7&gt;50,"y","n")</f>
        <v>n</v>
      </c>
      <c r="F7" t="str">
        <f>IF(AnalizzatoWin!N7&gt;50,"y","n")</f>
        <v>n</v>
      </c>
      <c r="G7" t="str">
        <f>IF(AnalizzatoWin!O7&gt;50,"y","n")</f>
        <v>n</v>
      </c>
      <c r="H7" t="str">
        <f>IF(AnalizzatoWin!P7&gt;50,"y","n")</f>
        <v>n</v>
      </c>
      <c r="I7" t="str">
        <f>IF(AnalizzatoWin!Q7&gt;50,"y","n")</f>
        <v>n</v>
      </c>
    </row>
    <row r="8" spans="1:9" ht="45" x14ac:dyDescent="0.25">
      <c r="A8" s="9" t="s">
        <v>14</v>
      </c>
      <c r="B8" t="str">
        <f>IF(AnalizzatoWin!J8&gt;50,"y","n")</f>
        <v>n</v>
      </c>
      <c r="C8" t="str">
        <f>IF(AnalizzatoWin!K8&gt;50,"y","n")</f>
        <v>n</v>
      </c>
      <c r="D8" t="str">
        <f>IF(AnalizzatoWin!L8&gt;50,"y","n")</f>
        <v>n</v>
      </c>
      <c r="E8" t="str">
        <f>IF(AnalizzatoWin!M8&gt;50,"y","n")</f>
        <v>n</v>
      </c>
      <c r="F8" t="str">
        <f>IF(AnalizzatoWin!N8&gt;50,"y","n")</f>
        <v>y</v>
      </c>
      <c r="G8" t="str">
        <f>IF(AnalizzatoWin!O8&gt;50,"y","n")</f>
        <v>n</v>
      </c>
      <c r="H8" t="str">
        <f>IF(AnalizzatoWin!P8&gt;50,"y","n")</f>
        <v>n</v>
      </c>
      <c r="I8" t="str">
        <f>IF(AnalizzatoWin!Q8&gt;50,"y","n")</f>
        <v>n</v>
      </c>
    </row>
    <row r="9" spans="1:9" ht="30" x14ac:dyDescent="0.25">
      <c r="A9" s="9" t="s">
        <v>16</v>
      </c>
      <c r="B9" t="str">
        <f>IF(AnalizzatoWin!J9&gt;50,"y","n")</f>
        <v>n</v>
      </c>
      <c r="C9" t="str">
        <f>IF(AnalizzatoWin!K9&gt;50,"y","n")</f>
        <v>n</v>
      </c>
      <c r="D9" t="str">
        <f>IF(AnalizzatoWin!L9&gt;50,"y","n")</f>
        <v>n</v>
      </c>
      <c r="E9" t="str">
        <f>IF(AnalizzatoWin!M9&gt;50,"y","n")</f>
        <v>n</v>
      </c>
      <c r="F9" t="str">
        <f>IF(AnalizzatoWin!N9&gt;50,"y","n")</f>
        <v>y</v>
      </c>
      <c r="G9" t="str">
        <f>IF(AnalizzatoWin!O9&gt;50,"y","n")</f>
        <v>n</v>
      </c>
      <c r="H9" t="str">
        <f>IF(AnalizzatoWin!P9&gt;50,"y","n")</f>
        <v>n</v>
      </c>
      <c r="I9" t="str">
        <f>IF(AnalizzatoWin!Q9&gt;50,"y","n")</f>
        <v>n</v>
      </c>
    </row>
    <row r="10" spans="1:9" ht="60" x14ac:dyDescent="0.25">
      <c r="A10" s="9" t="s">
        <v>18</v>
      </c>
      <c r="B10" t="str">
        <f>IF(AnalizzatoWin!J10&gt;50,"y","n")</f>
        <v>n</v>
      </c>
      <c r="C10" t="str">
        <f>IF(AnalizzatoWin!K10&gt;50,"y","n")</f>
        <v>n</v>
      </c>
      <c r="D10" t="str">
        <f>IF(AnalizzatoWin!L10&gt;50,"y","n")</f>
        <v>n</v>
      </c>
      <c r="E10" t="str">
        <f>IF(AnalizzatoWin!M10&gt;50,"y","n")</f>
        <v>n</v>
      </c>
      <c r="F10" t="str">
        <f>IF(AnalizzatoWin!N10&gt;50,"y","n")</f>
        <v>y</v>
      </c>
      <c r="G10" t="str">
        <f>IF(AnalizzatoWin!O10&gt;50,"y","n")</f>
        <v>n</v>
      </c>
      <c r="H10" t="str">
        <f>IF(AnalizzatoWin!P10&gt;50,"y","n")</f>
        <v>n</v>
      </c>
      <c r="I10" t="str">
        <f>IF(AnalizzatoWin!Q10&gt;50,"y","n")</f>
        <v>n</v>
      </c>
    </row>
    <row r="11" spans="1:9" ht="180" x14ac:dyDescent="0.25">
      <c r="A11" s="9" t="s">
        <v>20</v>
      </c>
      <c r="B11" t="str">
        <f>IF(AnalizzatoWin!J11&gt;50,"y","n")</f>
        <v>n</v>
      </c>
      <c r="C11" t="str">
        <f>IF(AnalizzatoWin!K11&gt;50,"y","n")</f>
        <v>n</v>
      </c>
      <c r="D11" t="str">
        <f>IF(AnalizzatoWin!L11&gt;50,"y","n")</f>
        <v>n</v>
      </c>
      <c r="E11" t="str">
        <f>IF(AnalizzatoWin!M11&gt;50,"y","n")</f>
        <v>n</v>
      </c>
      <c r="F11" t="str">
        <f>IF(AnalizzatoWin!N11&gt;50,"y","n")</f>
        <v>y</v>
      </c>
      <c r="G11" t="str">
        <f>IF(AnalizzatoWin!O11&gt;50,"y","n")</f>
        <v>n</v>
      </c>
      <c r="H11" t="str">
        <f>IF(AnalizzatoWin!P11&gt;50,"y","n")</f>
        <v>n</v>
      </c>
      <c r="I11" t="str">
        <f>IF(AnalizzatoWin!Q11&gt;50,"y","n")</f>
        <v>n</v>
      </c>
    </row>
    <row r="12" spans="1:9" ht="45" x14ac:dyDescent="0.25">
      <c r="A12" s="9" t="s">
        <v>22</v>
      </c>
      <c r="B12" t="str">
        <f>IF(AnalizzatoWin!J12&gt;50,"y","n")</f>
        <v>n</v>
      </c>
      <c r="C12" t="str">
        <f>IF(AnalizzatoWin!K12&gt;50,"y","n")</f>
        <v>n</v>
      </c>
      <c r="D12" t="str">
        <f>IF(AnalizzatoWin!L12&gt;50,"y","n")</f>
        <v>n</v>
      </c>
      <c r="E12" t="str">
        <f>IF(AnalizzatoWin!M12&gt;50,"y","n")</f>
        <v>n</v>
      </c>
      <c r="F12" t="str">
        <f>IF(AnalizzatoWin!N12&gt;50,"y","n")</f>
        <v>y</v>
      </c>
      <c r="G12" t="str">
        <f>IF(AnalizzatoWin!O12&gt;50,"y","n")</f>
        <v>n</v>
      </c>
      <c r="H12" t="str">
        <f>IF(AnalizzatoWin!P12&gt;50,"y","n")</f>
        <v>n</v>
      </c>
      <c r="I12" t="str">
        <f>IF(AnalizzatoWin!Q12&gt;50,"y","n")</f>
        <v>n</v>
      </c>
    </row>
    <row r="13" spans="1:9" ht="90" x14ac:dyDescent="0.25">
      <c r="A13" s="9" t="s">
        <v>24</v>
      </c>
      <c r="B13" t="str">
        <f>IF(AnalizzatoWin!J13&gt;50,"y","n")</f>
        <v>n</v>
      </c>
      <c r="C13" t="str">
        <f>IF(AnalizzatoWin!K13&gt;50,"y","n")</f>
        <v>n</v>
      </c>
      <c r="D13" t="str">
        <f>IF(AnalizzatoWin!L13&gt;50,"y","n")</f>
        <v>n</v>
      </c>
      <c r="E13" t="str">
        <f>IF(AnalizzatoWin!M13&gt;50,"y","n")</f>
        <v>n</v>
      </c>
      <c r="F13" t="str">
        <f>IF(AnalizzatoWin!N13&gt;50,"y","n")</f>
        <v>y</v>
      </c>
      <c r="G13" t="str">
        <f>IF(AnalizzatoWin!O13&gt;50,"y","n")</f>
        <v>n</v>
      </c>
      <c r="H13" t="str">
        <f>IF(AnalizzatoWin!P13&gt;50,"y","n")</f>
        <v>n</v>
      </c>
      <c r="I13" t="str">
        <f>IF(AnalizzatoWin!Q13&gt;50,"y","n")</f>
        <v>n</v>
      </c>
    </row>
    <row r="14" spans="1:9" ht="75" x14ac:dyDescent="0.25">
      <c r="A14" s="9" t="s">
        <v>26</v>
      </c>
      <c r="B14" t="str">
        <f>IF(AnalizzatoWin!J14&gt;50,"y","n")</f>
        <v>y</v>
      </c>
      <c r="C14" t="str">
        <f>IF(AnalizzatoWin!K14&gt;50,"y","n")</f>
        <v>n</v>
      </c>
      <c r="D14" t="str">
        <f>IF(AnalizzatoWin!L14&gt;50,"y","n")</f>
        <v>n</v>
      </c>
      <c r="E14" t="str">
        <f>IF(AnalizzatoWin!M14&gt;50,"y","n")</f>
        <v>n</v>
      </c>
      <c r="F14" t="str">
        <f>IF(AnalizzatoWin!N14&gt;50,"y","n")</f>
        <v>n</v>
      </c>
      <c r="G14" t="str">
        <f>IF(AnalizzatoWin!O14&gt;50,"y","n")</f>
        <v>n</v>
      </c>
      <c r="H14" t="str">
        <f>IF(AnalizzatoWin!P14&gt;50,"y","n")</f>
        <v>n</v>
      </c>
      <c r="I14" t="str">
        <f>IF(AnalizzatoWin!Q14&gt;50,"y","n")</f>
        <v>n</v>
      </c>
    </row>
    <row r="15" spans="1:9" ht="45" x14ac:dyDescent="0.25">
      <c r="A15" s="9" t="s">
        <v>28</v>
      </c>
      <c r="B15" t="str">
        <f>IF(AnalizzatoWin!J15&gt;50,"y","n")</f>
        <v>n</v>
      </c>
      <c r="C15" t="str">
        <f>IF(AnalizzatoWin!K15&gt;50,"y","n")</f>
        <v>n</v>
      </c>
      <c r="D15" t="str">
        <f>IF(AnalizzatoWin!L15&gt;50,"y","n")</f>
        <v>n</v>
      </c>
      <c r="E15" t="str">
        <f>IF(AnalizzatoWin!M15&gt;50,"y","n")</f>
        <v>n</v>
      </c>
      <c r="F15" t="str">
        <f>IF(AnalizzatoWin!N15&gt;50,"y","n")</f>
        <v>n</v>
      </c>
      <c r="G15" t="str">
        <f>IF(AnalizzatoWin!O15&gt;50,"y","n")</f>
        <v>n</v>
      </c>
      <c r="H15" t="str">
        <f>IF(AnalizzatoWin!P15&gt;50,"y","n")</f>
        <v>n</v>
      </c>
      <c r="I15" t="str">
        <f>IF(AnalizzatoWin!Q15&gt;50,"y","n")</f>
        <v>n</v>
      </c>
    </row>
    <row r="16" spans="1:9" ht="90" x14ac:dyDescent="0.25">
      <c r="A16" s="9" t="s">
        <v>30</v>
      </c>
      <c r="B16" t="str">
        <f>IF(AnalizzatoWin!J16&gt;50,"y","n")</f>
        <v>n</v>
      </c>
      <c r="C16" t="str">
        <f>IF(AnalizzatoWin!K16&gt;50,"y","n")</f>
        <v>n</v>
      </c>
      <c r="D16" t="str">
        <f>IF(AnalizzatoWin!L16&gt;50,"y","n")</f>
        <v>n</v>
      </c>
      <c r="E16" t="str">
        <f>IF(AnalizzatoWin!M16&gt;50,"y","n")</f>
        <v>n</v>
      </c>
      <c r="F16" t="str">
        <f>IF(AnalizzatoWin!N16&gt;50,"y","n")</f>
        <v>y</v>
      </c>
      <c r="G16" t="str">
        <f>IF(AnalizzatoWin!O16&gt;50,"y","n")</f>
        <v>n</v>
      </c>
      <c r="H16" t="str">
        <f>IF(AnalizzatoWin!P16&gt;50,"y","n")</f>
        <v>n</v>
      </c>
      <c r="I16" t="str">
        <f>IF(AnalizzatoWin!Q16&gt;50,"y","n")</f>
        <v>n</v>
      </c>
    </row>
    <row r="17" spans="1:9" ht="180" x14ac:dyDescent="0.25">
      <c r="A17" s="9" t="s">
        <v>32</v>
      </c>
      <c r="B17" t="str">
        <f>IF(AnalizzatoWin!J17&gt;50,"y","n")</f>
        <v>n</v>
      </c>
      <c r="C17" t="str">
        <f>IF(AnalizzatoWin!K17&gt;50,"y","n")</f>
        <v>n</v>
      </c>
      <c r="D17" t="str">
        <f>IF(AnalizzatoWin!L17&gt;50,"y","n")</f>
        <v>n</v>
      </c>
      <c r="E17" t="str">
        <f>IF(AnalizzatoWin!M17&gt;50,"y","n")</f>
        <v>n</v>
      </c>
      <c r="F17" t="str">
        <f>IF(AnalizzatoWin!N17&gt;50,"y","n")</f>
        <v>y</v>
      </c>
      <c r="G17" t="str">
        <f>IF(AnalizzatoWin!O17&gt;50,"y","n")</f>
        <v>n</v>
      </c>
      <c r="H17" t="str">
        <f>IF(AnalizzatoWin!P17&gt;50,"y","n")</f>
        <v>n</v>
      </c>
      <c r="I17" t="str">
        <f>IF(AnalizzatoWin!Q17&gt;50,"y","n")</f>
        <v>n</v>
      </c>
    </row>
    <row r="18" spans="1:9" ht="45" x14ac:dyDescent="0.25">
      <c r="A18" s="9" t="s">
        <v>34</v>
      </c>
      <c r="B18" t="str">
        <f>IF(AnalizzatoWin!J18&gt;50,"y","n")</f>
        <v>n</v>
      </c>
      <c r="C18" t="str">
        <f>IF(AnalizzatoWin!K18&gt;50,"y","n")</f>
        <v>n</v>
      </c>
      <c r="D18" t="str">
        <f>IF(AnalizzatoWin!L18&gt;50,"y","n")</f>
        <v>n</v>
      </c>
      <c r="E18" t="str">
        <f>IF(AnalizzatoWin!M18&gt;50,"y","n")</f>
        <v>n</v>
      </c>
      <c r="F18" t="str">
        <f>IF(AnalizzatoWin!N18&gt;50,"y","n")</f>
        <v>n</v>
      </c>
      <c r="G18" t="str">
        <f>IF(AnalizzatoWin!O18&gt;50,"y","n")</f>
        <v>n</v>
      </c>
      <c r="H18" t="str">
        <f>IF(AnalizzatoWin!P18&gt;50,"y","n")</f>
        <v>n</v>
      </c>
      <c r="I18" t="str">
        <f>IF(AnalizzatoWin!Q18&gt;50,"y","n")</f>
        <v>n</v>
      </c>
    </row>
    <row r="19" spans="1:9" ht="135" x14ac:dyDescent="0.25">
      <c r="A19" s="9" t="s">
        <v>36</v>
      </c>
      <c r="B19" t="str">
        <f>IF(AnalizzatoWin!J19&gt;50,"y","n")</f>
        <v>n</v>
      </c>
      <c r="C19" t="str">
        <f>IF(AnalizzatoWin!K19&gt;50,"y","n")</f>
        <v>n</v>
      </c>
      <c r="D19" t="str">
        <f>IF(AnalizzatoWin!L19&gt;50,"y","n")</f>
        <v>n</v>
      </c>
      <c r="E19" t="str">
        <f>IF(AnalizzatoWin!M19&gt;50,"y","n")</f>
        <v>n</v>
      </c>
      <c r="F19" t="str">
        <f>IF(AnalizzatoWin!N19&gt;50,"y","n")</f>
        <v>y</v>
      </c>
      <c r="G19" t="str">
        <f>IF(AnalizzatoWin!O19&gt;50,"y","n")</f>
        <v>n</v>
      </c>
      <c r="H19" t="str">
        <f>IF(AnalizzatoWin!P19&gt;50,"y","n")</f>
        <v>n</v>
      </c>
      <c r="I19" t="str">
        <f>IF(AnalizzatoWin!Q19&gt;50,"y","n")</f>
        <v>n</v>
      </c>
    </row>
    <row r="20" spans="1:9" ht="60" x14ac:dyDescent="0.25">
      <c r="A20" s="9" t="s">
        <v>38</v>
      </c>
      <c r="B20" t="str">
        <f>IF(AnalizzatoWin!J20&gt;50,"y","n")</f>
        <v>n</v>
      </c>
      <c r="C20" t="str">
        <f>IF(AnalizzatoWin!K20&gt;50,"y","n")</f>
        <v>n</v>
      </c>
      <c r="D20" t="str">
        <f>IF(AnalizzatoWin!L20&gt;50,"y","n")</f>
        <v>n</v>
      </c>
      <c r="E20" t="str">
        <f>IF(AnalizzatoWin!M20&gt;50,"y","n")</f>
        <v>n</v>
      </c>
      <c r="F20" t="str">
        <f>IF(AnalizzatoWin!N20&gt;50,"y","n")</f>
        <v>y</v>
      </c>
      <c r="G20" t="str">
        <f>IF(AnalizzatoWin!O20&gt;50,"y","n")</f>
        <v>n</v>
      </c>
      <c r="H20" t="str">
        <f>IF(AnalizzatoWin!P20&gt;50,"y","n")</f>
        <v>n</v>
      </c>
      <c r="I20" t="str">
        <f>IF(AnalizzatoWin!Q20&gt;50,"y","n")</f>
        <v>n</v>
      </c>
    </row>
    <row r="21" spans="1:9" ht="45" x14ac:dyDescent="0.25">
      <c r="A21" s="9" t="s">
        <v>40</v>
      </c>
      <c r="B21" t="str">
        <f>IF(AnalizzatoWin!J21&gt;50,"y","n")</f>
        <v>n</v>
      </c>
      <c r="C21" t="str">
        <f>IF(AnalizzatoWin!K21&gt;50,"y","n")</f>
        <v>n</v>
      </c>
      <c r="D21" t="str">
        <f>IF(AnalizzatoWin!L21&gt;50,"y","n")</f>
        <v>n</v>
      </c>
      <c r="E21" t="str">
        <f>IF(AnalizzatoWin!M21&gt;50,"y","n")</f>
        <v>n</v>
      </c>
      <c r="F21" t="str">
        <f>IF(AnalizzatoWin!N21&gt;50,"y","n")</f>
        <v>y</v>
      </c>
      <c r="G21" t="str">
        <f>IF(AnalizzatoWin!O21&gt;50,"y","n")</f>
        <v>n</v>
      </c>
      <c r="H21" t="str">
        <f>IF(AnalizzatoWin!P21&gt;50,"y","n")</f>
        <v>n</v>
      </c>
      <c r="I21" t="str">
        <f>IF(AnalizzatoWin!Q21&gt;50,"y","n")</f>
        <v>n</v>
      </c>
    </row>
    <row r="22" spans="1:9" ht="75" x14ac:dyDescent="0.25">
      <c r="A22" s="9" t="s">
        <v>42</v>
      </c>
      <c r="B22" t="str">
        <f>IF(AnalizzatoWin!J22&gt;50,"y","n")</f>
        <v>n</v>
      </c>
      <c r="C22" t="str">
        <f>IF(AnalizzatoWin!K22&gt;50,"y","n")</f>
        <v>n</v>
      </c>
      <c r="D22" t="str">
        <f>IF(AnalizzatoWin!L22&gt;50,"y","n")</f>
        <v>n</v>
      </c>
      <c r="E22" t="str">
        <f>IF(AnalizzatoWin!M22&gt;50,"y","n")</f>
        <v>n</v>
      </c>
      <c r="F22" t="str">
        <f>IF(AnalizzatoWin!N22&gt;50,"y","n")</f>
        <v>n</v>
      </c>
      <c r="G22" t="str">
        <f>IF(AnalizzatoWin!O22&gt;50,"y","n")</f>
        <v>n</v>
      </c>
      <c r="H22" t="str">
        <f>IF(AnalizzatoWin!P22&gt;50,"y","n")</f>
        <v>n</v>
      </c>
      <c r="I22" t="str">
        <f>IF(AnalizzatoWin!Q22&gt;50,"y","n")</f>
        <v>n</v>
      </c>
    </row>
    <row r="23" spans="1:9" ht="90" x14ac:dyDescent="0.25">
      <c r="A23" s="9" t="s">
        <v>44</v>
      </c>
      <c r="B23" t="str">
        <f>IF(AnalizzatoWin!J23&gt;50,"y","n")</f>
        <v>n</v>
      </c>
      <c r="C23" t="str">
        <f>IF(AnalizzatoWin!K23&gt;50,"y","n")</f>
        <v>n</v>
      </c>
      <c r="D23" t="str">
        <f>IF(AnalizzatoWin!L23&gt;50,"y","n")</f>
        <v>n</v>
      </c>
      <c r="E23" t="str">
        <f>IF(AnalizzatoWin!M23&gt;50,"y","n")</f>
        <v>n</v>
      </c>
      <c r="F23" t="str">
        <f>IF(AnalizzatoWin!N23&gt;50,"y","n")</f>
        <v>y</v>
      </c>
      <c r="G23" t="str">
        <f>IF(AnalizzatoWin!O23&gt;50,"y","n")</f>
        <v>n</v>
      </c>
      <c r="H23" t="str">
        <f>IF(AnalizzatoWin!P23&gt;50,"y","n")</f>
        <v>n</v>
      </c>
      <c r="I23" t="str">
        <f>IF(AnalizzatoWin!Q23&gt;50,"y","n")</f>
        <v>n</v>
      </c>
    </row>
    <row r="24" spans="1:9" ht="60" x14ac:dyDescent="0.25">
      <c r="A24" s="9" t="s">
        <v>46</v>
      </c>
      <c r="B24" t="str">
        <f>IF(AnalizzatoWin!J24&gt;50,"y","n")</f>
        <v>n</v>
      </c>
      <c r="C24" t="str">
        <f>IF(AnalizzatoWin!K24&gt;50,"y","n")</f>
        <v>n</v>
      </c>
      <c r="D24" t="str">
        <f>IF(AnalizzatoWin!L24&gt;50,"y","n")</f>
        <v>n</v>
      </c>
      <c r="E24" t="str">
        <f>IF(AnalizzatoWin!M24&gt;50,"y","n")</f>
        <v>n</v>
      </c>
      <c r="F24" t="str">
        <f>IF(AnalizzatoWin!N24&gt;50,"y","n")</f>
        <v>y</v>
      </c>
      <c r="G24" t="str">
        <f>IF(AnalizzatoWin!O24&gt;50,"y","n")</f>
        <v>n</v>
      </c>
      <c r="H24" t="str">
        <f>IF(AnalizzatoWin!P24&gt;50,"y","n")</f>
        <v>n</v>
      </c>
      <c r="I24" t="str">
        <f>IF(AnalizzatoWin!Q24&gt;50,"y","n")</f>
        <v>n</v>
      </c>
    </row>
    <row r="25" spans="1:9" ht="180" x14ac:dyDescent="0.25">
      <c r="A25" s="9" t="s">
        <v>48</v>
      </c>
      <c r="B25" t="str">
        <f>IF(AnalizzatoWin!J25&gt;50,"y","n")</f>
        <v>n</v>
      </c>
      <c r="C25" t="str">
        <f>IF(AnalizzatoWin!K25&gt;50,"y","n")</f>
        <v>n</v>
      </c>
      <c r="D25" t="str">
        <f>IF(AnalizzatoWin!L25&gt;50,"y","n")</f>
        <v>n</v>
      </c>
      <c r="E25" t="str">
        <f>IF(AnalizzatoWin!M25&gt;50,"y","n")</f>
        <v>n</v>
      </c>
      <c r="F25" t="str">
        <f>IF(AnalizzatoWin!N25&gt;50,"y","n")</f>
        <v>y</v>
      </c>
      <c r="G25" t="str">
        <f>IF(AnalizzatoWin!O25&gt;50,"y","n")</f>
        <v>n</v>
      </c>
      <c r="H25" t="str">
        <f>IF(AnalizzatoWin!P25&gt;50,"y","n")</f>
        <v>n</v>
      </c>
      <c r="I25" t="str">
        <f>IF(AnalizzatoWin!Q25&gt;50,"y","n")</f>
        <v>n</v>
      </c>
    </row>
    <row r="26" spans="1:9" ht="60" x14ac:dyDescent="0.25">
      <c r="A26" s="9" t="s">
        <v>50</v>
      </c>
      <c r="B26" t="str">
        <f>IF(AnalizzatoWin!J26&gt;50,"y","n")</f>
        <v>n</v>
      </c>
      <c r="C26" t="str">
        <f>IF(AnalizzatoWin!K26&gt;50,"y","n")</f>
        <v>n</v>
      </c>
      <c r="D26" t="str">
        <f>IF(AnalizzatoWin!L26&gt;50,"y","n")</f>
        <v>n</v>
      </c>
      <c r="E26" t="str">
        <f>IF(AnalizzatoWin!M26&gt;50,"y","n")</f>
        <v>n</v>
      </c>
      <c r="F26" t="str">
        <f>IF(AnalizzatoWin!N26&gt;50,"y","n")</f>
        <v>y</v>
      </c>
      <c r="G26" t="str">
        <f>IF(AnalizzatoWin!O26&gt;50,"y","n")</f>
        <v>n</v>
      </c>
      <c r="H26" t="str">
        <f>IF(AnalizzatoWin!P26&gt;50,"y","n")</f>
        <v>n</v>
      </c>
      <c r="I26" t="str">
        <f>IF(AnalizzatoWin!Q26&gt;50,"y","n")</f>
        <v>n</v>
      </c>
    </row>
    <row r="27" spans="1:9" ht="375" x14ac:dyDescent="0.25">
      <c r="A27" s="9" t="s">
        <v>52</v>
      </c>
      <c r="B27" t="str">
        <f>IF(AnalizzatoWin!J27&gt;50,"y","n")</f>
        <v>n</v>
      </c>
      <c r="C27" t="str">
        <f>IF(AnalizzatoWin!K27&gt;50,"y","n")</f>
        <v>n</v>
      </c>
      <c r="D27" t="str">
        <f>IF(AnalizzatoWin!L27&gt;50,"y","n")</f>
        <v>n</v>
      </c>
      <c r="E27" t="str">
        <f>IF(AnalizzatoWin!M27&gt;50,"y","n")</f>
        <v>n</v>
      </c>
      <c r="F27" t="str">
        <f>IF(AnalizzatoWin!N27&gt;50,"y","n")</f>
        <v>n</v>
      </c>
      <c r="G27" t="str">
        <f>IF(AnalizzatoWin!O27&gt;50,"y","n")</f>
        <v>n</v>
      </c>
      <c r="H27" t="str">
        <f>IF(AnalizzatoWin!P27&gt;50,"y","n")</f>
        <v>n</v>
      </c>
      <c r="I27" t="str">
        <f>IF(AnalizzatoWin!Q27&gt;50,"y","n")</f>
        <v>n</v>
      </c>
    </row>
    <row r="28" spans="1:9" ht="150" x14ac:dyDescent="0.25">
      <c r="A28" s="9" t="s">
        <v>54</v>
      </c>
      <c r="B28" t="str">
        <f>IF(AnalizzatoWin!J28&gt;50,"y","n")</f>
        <v>n</v>
      </c>
      <c r="C28" t="str">
        <f>IF(AnalizzatoWin!K28&gt;50,"y","n")</f>
        <v>n</v>
      </c>
      <c r="D28" t="str">
        <f>IF(AnalizzatoWin!L28&gt;50,"y","n")</f>
        <v>n</v>
      </c>
      <c r="E28" t="str">
        <f>IF(AnalizzatoWin!M28&gt;50,"y","n")</f>
        <v>n</v>
      </c>
      <c r="F28" t="str">
        <f>IF(AnalizzatoWin!N28&gt;50,"y","n")</f>
        <v>n</v>
      </c>
      <c r="G28" t="str">
        <f>IF(AnalizzatoWin!O28&gt;50,"y","n")</f>
        <v>n</v>
      </c>
      <c r="H28" t="str">
        <f>IF(AnalizzatoWin!P28&gt;50,"y","n")</f>
        <v>n</v>
      </c>
      <c r="I28" t="str">
        <f>IF(AnalizzatoWin!Q28&gt;50,"y","n")</f>
        <v>n</v>
      </c>
    </row>
    <row r="29" spans="1:9" ht="30" x14ac:dyDescent="0.25">
      <c r="A29" s="9" t="s">
        <v>56</v>
      </c>
      <c r="B29" t="str">
        <f>IF(AnalizzatoWin!J29&gt;50,"y","n")</f>
        <v>n</v>
      </c>
      <c r="C29" t="str">
        <f>IF(AnalizzatoWin!K29&gt;50,"y","n")</f>
        <v>n</v>
      </c>
      <c r="D29" t="str">
        <f>IF(AnalizzatoWin!L29&gt;50,"y","n")</f>
        <v>n</v>
      </c>
      <c r="E29" t="str">
        <f>IF(AnalizzatoWin!M29&gt;50,"y","n")</f>
        <v>n</v>
      </c>
      <c r="F29" t="str">
        <f>IF(AnalizzatoWin!N29&gt;50,"y","n")</f>
        <v>y</v>
      </c>
      <c r="G29" t="str">
        <f>IF(AnalizzatoWin!O29&gt;50,"y","n")</f>
        <v>n</v>
      </c>
      <c r="H29" t="str">
        <f>IF(AnalizzatoWin!P29&gt;50,"y","n")</f>
        <v>n</v>
      </c>
      <c r="I29" t="str">
        <f>IF(AnalizzatoWin!Q29&gt;50,"y","n")</f>
        <v>n</v>
      </c>
    </row>
    <row r="30" spans="1:9" ht="45" x14ac:dyDescent="0.25">
      <c r="A30" s="9" t="s">
        <v>58</v>
      </c>
      <c r="B30" t="str">
        <f>IF(AnalizzatoWin!J30&gt;50,"y","n")</f>
        <v>n</v>
      </c>
      <c r="C30" t="str">
        <f>IF(AnalizzatoWin!K30&gt;50,"y","n")</f>
        <v>n</v>
      </c>
      <c r="D30" t="str">
        <f>IF(AnalizzatoWin!L30&gt;50,"y","n")</f>
        <v>n</v>
      </c>
      <c r="E30" t="str">
        <f>IF(AnalizzatoWin!M30&gt;50,"y","n")</f>
        <v>n</v>
      </c>
      <c r="F30" t="str">
        <f>IF(AnalizzatoWin!N30&gt;50,"y","n")</f>
        <v>y</v>
      </c>
      <c r="G30" t="str">
        <f>IF(AnalizzatoWin!O30&gt;50,"y","n")</f>
        <v>n</v>
      </c>
      <c r="H30" t="str">
        <f>IF(AnalizzatoWin!P30&gt;50,"y","n")</f>
        <v>n</v>
      </c>
      <c r="I30" t="str">
        <f>IF(AnalizzatoWin!Q30&gt;50,"y","n")</f>
        <v>n</v>
      </c>
    </row>
    <row r="31" spans="1:9" ht="105" x14ac:dyDescent="0.25">
      <c r="A31" s="9" t="s">
        <v>60</v>
      </c>
      <c r="B31" t="str">
        <f>IF(AnalizzatoWin!J31&gt;50,"y","n")</f>
        <v>n</v>
      </c>
      <c r="C31" t="str">
        <f>IF(AnalizzatoWin!K31&gt;50,"y","n")</f>
        <v>n</v>
      </c>
      <c r="D31" t="str">
        <f>IF(AnalizzatoWin!L31&gt;50,"y","n")</f>
        <v>n</v>
      </c>
      <c r="E31" t="str">
        <f>IF(AnalizzatoWin!M31&gt;50,"y","n")</f>
        <v>n</v>
      </c>
      <c r="F31" t="str">
        <f>IF(AnalizzatoWin!N31&gt;50,"y","n")</f>
        <v>y</v>
      </c>
      <c r="G31" t="str">
        <f>IF(AnalizzatoWin!O31&gt;50,"y","n")</f>
        <v>n</v>
      </c>
      <c r="H31" t="str">
        <f>IF(AnalizzatoWin!P31&gt;50,"y","n")</f>
        <v>n</v>
      </c>
      <c r="I31" t="str">
        <f>IF(AnalizzatoWin!Q31&gt;50,"y","n")</f>
        <v>n</v>
      </c>
    </row>
    <row r="32" spans="1:9" ht="90" x14ac:dyDescent="0.25">
      <c r="A32" s="9" t="s">
        <v>62</v>
      </c>
      <c r="B32" t="str">
        <f>IF(AnalizzatoWin!J32&gt;50,"y","n")</f>
        <v>n</v>
      </c>
      <c r="C32" t="str">
        <f>IF(AnalizzatoWin!K32&gt;50,"y","n")</f>
        <v>n</v>
      </c>
      <c r="D32" t="str">
        <f>IF(AnalizzatoWin!L32&gt;50,"y","n")</f>
        <v>n</v>
      </c>
      <c r="E32" t="str">
        <f>IF(AnalizzatoWin!M32&gt;50,"y","n")</f>
        <v>n</v>
      </c>
      <c r="F32" t="str">
        <f>IF(AnalizzatoWin!N32&gt;50,"y","n")</f>
        <v>y</v>
      </c>
      <c r="G32" t="str">
        <f>IF(AnalizzatoWin!O32&gt;50,"y","n")</f>
        <v>n</v>
      </c>
      <c r="H32" t="str">
        <f>IF(AnalizzatoWin!P32&gt;50,"y","n")</f>
        <v>n</v>
      </c>
      <c r="I32" t="str">
        <f>IF(AnalizzatoWin!Q32&gt;50,"y","n")</f>
        <v>n</v>
      </c>
    </row>
    <row r="33" spans="1:9" ht="30" x14ac:dyDescent="0.25">
      <c r="A33" s="9" t="s">
        <v>64</v>
      </c>
      <c r="B33" t="str">
        <f>IF(AnalizzatoWin!J33&gt;50,"y","n")</f>
        <v>n</v>
      </c>
      <c r="C33" t="str">
        <f>IF(AnalizzatoWin!K33&gt;50,"y","n")</f>
        <v>n</v>
      </c>
      <c r="D33" t="str">
        <f>IF(AnalizzatoWin!L33&gt;50,"y","n")</f>
        <v>n</v>
      </c>
      <c r="E33" t="str">
        <f>IF(AnalizzatoWin!M33&gt;50,"y","n")</f>
        <v>n</v>
      </c>
      <c r="F33" t="str">
        <f>IF(AnalizzatoWin!N33&gt;50,"y","n")</f>
        <v>y</v>
      </c>
      <c r="G33" t="str">
        <f>IF(AnalizzatoWin!O33&gt;50,"y","n")</f>
        <v>n</v>
      </c>
      <c r="H33" t="str">
        <f>IF(AnalizzatoWin!P33&gt;50,"y","n")</f>
        <v>n</v>
      </c>
      <c r="I33" t="str">
        <f>IF(AnalizzatoWin!Q33&gt;50,"y","n")</f>
        <v>n</v>
      </c>
    </row>
    <row r="34" spans="1:9" ht="60" x14ac:dyDescent="0.25">
      <c r="A34" s="9" t="s">
        <v>66</v>
      </c>
      <c r="B34" t="str">
        <f>IF(AnalizzatoWin!J34&gt;50,"y","n")</f>
        <v>n</v>
      </c>
      <c r="C34" t="str">
        <f>IF(AnalizzatoWin!K34&gt;50,"y","n")</f>
        <v>n</v>
      </c>
      <c r="D34" t="str">
        <f>IF(AnalizzatoWin!L34&gt;50,"y","n")</f>
        <v>n</v>
      </c>
      <c r="E34" t="str">
        <f>IF(AnalizzatoWin!M34&gt;50,"y","n")</f>
        <v>n</v>
      </c>
      <c r="F34" t="str">
        <f>IF(AnalizzatoWin!N34&gt;50,"y","n")</f>
        <v>y</v>
      </c>
      <c r="G34" t="str">
        <f>IF(AnalizzatoWin!O34&gt;50,"y","n")</f>
        <v>n</v>
      </c>
      <c r="H34" t="str">
        <f>IF(AnalizzatoWin!P34&gt;50,"y","n")</f>
        <v>n</v>
      </c>
      <c r="I34" t="str">
        <f>IF(AnalizzatoWin!Q34&gt;50,"y","n")</f>
        <v>n</v>
      </c>
    </row>
    <row r="35" spans="1:9" ht="75" x14ac:dyDescent="0.25">
      <c r="A35" s="9" t="s">
        <v>68</v>
      </c>
      <c r="B35" t="str">
        <f>IF(AnalizzatoWin!J35&gt;50,"y","n")</f>
        <v>n</v>
      </c>
      <c r="C35" t="str">
        <f>IF(AnalizzatoWin!K35&gt;50,"y","n")</f>
        <v>n</v>
      </c>
      <c r="D35" t="str">
        <f>IF(AnalizzatoWin!L35&gt;50,"y","n")</f>
        <v>n</v>
      </c>
      <c r="E35" t="str">
        <f>IF(AnalizzatoWin!M35&gt;50,"y","n")</f>
        <v>n</v>
      </c>
      <c r="F35" t="str">
        <f>IF(AnalizzatoWin!N35&gt;50,"y","n")</f>
        <v>y</v>
      </c>
      <c r="G35" t="str">
        <f>IF(AnalizzatoWin!O35&gt;50,"y","n")</f>
        <v>n</v>
      </c>
      <c r="H35" t="str">
        <f>IF(AnalizzatoWin!P35&gt;50,"y","n")</f>
        <v>n</v>
      </c>
      <c r="I35" t="str">
        <f>IF(AnalizzatoWin!Q35&gt;50,"y","n")</f>
        <v>n</v>
      </c>
    </row>
    <row r="36" spans="1:9" ht="60" x14ac:dyDescent="0.25">
      <c r="A36" s="9" t="s">
        <v>70</v>
      </c>
      <c r="B36" t="str">
        <f>IF(AnalizzatoWin!J36&gt;50,"y","n")</f>
        <v>n</v>
      </c>
      <c r="C36" t="str">
        <f>IF(AnalizzatoWin!K36&gt;50,"y","n")</f>
        <v>n</v>
      </c>
      <c r="D36" t="str">
        <f>IF(AnalizzatoWin!L36&gt;50,"y","n")</f>
        <v>n</v>
      </c>
      <c r="E36" t="str">
        <f>IF(AnalizzatoWin!M36&gt;50,"y","n")</f>
        <v>n</v>
      </c>
      <c r="F36" t="str">
        <f>IF(AnalizzatoWin!N36&gt;50,"y","n")</f>
        <v>y</v>
      </c>
      <c r="G36" t="str">
        <f>IF(AnalizzatoWin!O36&gt;50,"y","n")</f>
        <v>n</v>
      </c>
      <c r="H36" t="str">
        <f>IF(AnalizzatoWin!P36&gt;50,"y","n")</f>
        <v>n</v>
      </c>
      <c r="I36" t="str">
        <f>IF(AnalizzatoWin!Q36&gt;50,"y","n")</f>
        <v>n</v>
      </c>
    </row>
    <row r="37" spans="1:9" ht="210" x14ac:dyDescent="0.25">
      <c r="A37" s="9" t="s">
        <v>72</v>
      </c>
      <c r="B37" t="str">
        <f>IF(AnalizzatoWin!J37&gt;50,"y","n")</f>
        <v>n</v>
      </c>
      <c r="C37" t="str">
        <f>IF(AnalizzatoWin!K37&gt;50,"y","n")</f>
        <v>n</v>
      </c>
      <c r="D37" t="str">
        <f>IF(AnalizzatoWin!L37&gt;50,"y","n")</f>
        <v>n</v>
      </c>
      <c r="E37" t="str">
        <f>IF(AnalizzatoWin!M37&gt;50,"y","n")</f>
        <v>n</v>
      </c>
      <c r="F37" t="str">
        <f>IF(AnalizzatoWin!N37&gt;50,"y","n")</f>
        <v>n</v>
      </c>
      <c r="G37" t="str">
        <f>IF(AnalizzatoWin!O37&gt;50,"y","n")</f>
        <v>n</v>
      </c>
      <c r="H37" t="str">
        <f>IF(AnalizzatoWin!P37&gt;50,"y","n")</f>
        <v>n</v>
      </c>
      <c r="I37" t="str">
        <f>IF(AnalizzatoWin!Q37&gt;50,"y","n")</f>
        <v>n</v>
      </c>
    </row>
    <row r="38" spans="1:9" ht="90" x14ac:dyDescent="0.25">
      <c r="A38" s="9" t="s">
        <v>74</v>
      </c>
      <c r="B38" t="str">
        <f>IF(AnalizzatoWin!J38&gt;50,"y","n")</f>
        <v>n</v>
      </c>
      <c r="C38" t="str">
        <f>IF(AnalizzatoWin!K38&gt;50,"y","n")</f>
        <v>n</v>
      </c>
      <c r="D38" t="str">
        <f>IF(AnalizzatoWin!L38&gt;50,"y","n")</f>
        <v>n</v>
      </c>
      <c r="E38" t="str">
        <f>IF(AnalizzatoWin!M38&gt;50,"y","n")</f>
        <v>n</v>
      </c>
      <c r="F38" t="str">
        <f>IF(AnalizzatoWin!N38&gt;50,"y","n")</f>
        <v>y</v>
      </c>
      <c r="G38" t="str">
        <f>IF(AnalizzatoWin!O38&gt;50,"y","n")</f>
        <v>n</v>
      </c>
      <c r="H38" t="str">
        <f>IF(AnalizzatoWin!P38&gt;50,"y","n")</f>
        <v>n</v>
      </c>
      <c r="I38" t="str">
        <f>IF(AnalizzatoWin!Q38&gt;50,"y","n")</f>
        <v>n</v>
      </c>
    </row>
    <row r="39" spans="1:9" ht="45" x14ac:dyDescent="0.25">
      <c r="A39" s="9" t="s">
        <v>76</v>
      </c>
      <c r="B39" t="str">
        <f>IF(AnalizzatoWin!J39&gt;50,"y","n")</f>
        <v>n</v>
      </c>
      <c r="C39" t="str">
        <f>IF(AnalizzatoWin!K39&gt;50,"y","n")</f>
        <v>n</v>
      </c>
      <c r="D39" t="str">
        <f>IF(AnalizzatoWin!L39&gt;50,"y","n")</f>
        <v>n</v>
      </c>
      <c r="E39" t="str">
        <f>IF(AnalizzatoWin!M39&gt;50,"y","n")</f>
        <v>n</v>
      </c>
      <c r="F39" t="str">
        <f>IF(AnalizzatoWin!N39&gt;50,"y","n")</f>
        <v>n</v>
      </c>
      <c r="G39" t="str">
        <f>IF(AnalizzatoWin!O39&gt;50,"y","n")</f>
        <v>n</v>
      </c>
      <c r="H39" t="str">
        <f>IF(AnalizzatoWin!P39&gt;50,"y","n")</f>
        <v>n</v>
      </c>
      <c r="I39" t="str">
        <f>IF(AnalizzatoWin!Q39&gt;50,"y","n")</f>
        <v>n</v>
      </c>
    </row>
    <row r="40" spans="1:9" ht="105" x14ac:dyDescent="0.25">
      <c r="A40" s="9" t="s">
        <v>78</v>
      </c>
      <c r="B40" t="str">
        <f>IF(AnalizzatoWin!J40&gt;50,"y","n")</f>
        <v>n</v>
      </c>
      <c r="C40" t="str">
        <f>IF(AnalizzatoWin!K40&gt;50,"y","n")</f>
        <v>n</v>
      </c>
      <c r="D40" t="str">
        <f>IF(AnalizzatoWin!L40&gt;50,"y","n")</f>
        <v>n</v>
      </c>
      <c r="E40" t="str">
        <f>IF(AnalizzatoWin!M40&gt;50,"y","n")</f>
        <v>n</v>
      </c>
      <c r="F40" t="str">
        <f>IF(AnalizzatoWin!N40&gt;50,"y","n")</f>
        <v>y</v>
      </c>
      <c r="G40" t="str">
        <f>IF(AnalizzatoWin!O40&gt;50,"y","n")</f>
        <v>n</v>
      </c>
      <c r="H40" t="str">
        <f>IF(AnalizzatoWin!P40&gt;50,"y","n")</f>
        <v>n</v>
      </c>
      <c r="I40" t="str">
        <f>IF(AnalizzatoWin!Q40&gt;50,"y","n")</f>
        <v>n</v>
      </c>
    </row>
    <row r="41" spans="1:9" ht="90" x14ac:dyDescent="0.25">
      <c r="A41" s="9" t="s">
        <v>80</v>
      </c>
      <c r="B41" t="str">
        <f>IF(AnalizzatoWin!J41&gt;50,"y","n")</f>
        <v>n</v>
      </c>
      <c r="C41" t="str">
        <f>IF(AnalizzatoWin!K41&gt;50,"y","n")</f>
        <v>n</v>
      </c>
      <c r="D41" t="str">
        <f>IF(AnalizzatoWin!L41&gt;50,"y","n")</f>
        <v>n</v>
      </c>
      <c r="E41" t="str">
        <f>IF(AnalizzatoWin!M41&gt;50,"y","n")</f>
        <v>n</v>
      </c>
      <c r="F41" t="str">
        <f>IF(AnalizzatoWin!N41&gt;50,"y","n")</f>
        <v>y</v>
      </c>
      <c r="G41" t="str">
        <f>IF(AnalizzatoWin!O41&gt;50,"y","n")</f>
        <v>n</v>
      </c>
      <c r="H41" t="str">
        <f>IF(AnalizzatoWin!P41&gt;50,"y","n")</f>
        <v>n</v>
      </c>
      <c r="I41" t="str">
        <f>IF(AnalizzatoWin!Q41&gt;50,"y","n")</f>
        <v>n</v>
      </c>
    </row>
    <row r="42" spans="1:9" ht="60" x14ac:dyDescent="0.25">
      <c r="A42" s="9" t="s">
        <v>82</v>
      </c>
      <c r="B42" t="str">
        <f>IF(AnalizzatoWin!J42&gt;50,"y","n")</f>
        <v>n</v>
      </c>
      <c r="C42" t="str">
        <f>IF(AnalizzatoWin!K42&gt;50,"y","n")</f>
        <v>n</v>
      </c>
      <c r="D42" t="str">
        <f>IF(AnalizzatoWin!L42&gt;50,"y","n")</f>
        <v>n</v>
      </c>
      <c r="E42" t="str">
        <f>IF(AnalizzatoWin!M42&gt;50,"y","n")</f>
        <v>n</v>
      </c>
      <c r="F42" t="str">
        <f>IF(AnalizzatoWin!N42&gt;50,"y","n")</f>
        <v>y</v>
      </c>
      <c r="G42" t="str">
        <f>IF(AnalizzatoWin!O42&gt;50,"y","n")</f>
        <v>n</v>
      </c>
      <c r="H42" t="str">
        <f>IF(AnalizzatoWin!P42&gt;50,"y","n")</f>
        <v>n</v>
      </c>
      <c r="I42" t="str">
        <f>IF(AnalizzatoWin!Q42&gt;50,"y","n")</f>
        <v>n</v>
      </c>
    </row>
    <row r="43" spans="1:9" ht="45" x14ac:dyDescent="0.25">
      <c r="A43" s="9" t="s">
        <v>84</v>
      </c>
      <c r="B43" t="str">
        <f>IF(AnalizzatoWin!J43&gt;50,"y","n")</f>
        <v>n</v>
      </c>
      <c r="C43" t="str">
        <f>IF(AnalizzatoWin!K43&gt;50,"y","n")</f>
        <v>n</v>
      </c>
      <c r="D43" t="str">
        <f>IF(AnalizzatoWin!L43&gt;50,"y","n")</f>
        <v>n</v>
      </c>
      <c r="E43" t="str">
        <f>IF(AnalizzatoWin!M43&gt;50,"y","n")</f>
        <v>n</v>
      </c>
      <c r="F43" t="str">
        <f>IF(AnalizzatoWin!N43&gt;50,"y","n")</f>
        <v>y</v>
      </c>
      <c r="G43" t="str">
        <f>IF(AnalizzatoWin!O43&gt;50,"y","n")</f>
        <v>n</v>
      </c>
      <c r="H43" t="str">
        <f>IF(AnalizzatoWin!P43&gt;50,"y","n")</f>
        <v>n</v>
      </c>
      <c r="I43" t="str">
        <f>IF(AnalizzatoWin!Q43&gt;50,"y","n")</f>
        <v>n</v>
      </c>
    </row>
    <row r="44" spans="1:9" ht="60" x14ac:dyDescent="0.25">
      <c r="A44" s="9" t="s">
        <v>86</v>
      </c>
      <c r="B44" t="str">
        <f>IF(AnalizzatoWin!J44&gt;50,"y","n")</f>
        <v>y</v>
      </c>
      <c r="C44" t="str">
        <f>IF(AnalizzatoWin!K44&gt;50,"y","n")</f>
        <v>n</v>
      </c>
      <c r="D44" t="str">
        <f>IF(AnalizzatoWin!L44&gt;50,"y","n")</f>
        <v>n</v>
      </c>
      <c r="E44" t="str">
        <f>IF(AnalizzatoWin!M44&gt;50,"y","n")</f>
        <v>n</v>
      </c>
      <c r="F44" t="str">
        <f>IF(AnalizzatoWin!N44&gt;50,"y","n")</f>
        <v>n</v>
      </c>
      <c r="G44" t="str">
        <f>IF(AnalizzatoWin!O44&gt;50,"y","n")</f>
        <v>n</v>
      </c>
      <c r="H44" t="str">
        <f>IF(AnalizzatoWin!P44&gt;50,"y","n")</f>
        <v>n</v>
      </c>
      <c r="I44" t="str">
        <f>IF(AnalizzatoWin!Q44&gt;50,"y","n")</f>
        <v>n</v>
      </c>
    </row>
    <row r="45" spans="1:9" ht="45" x14ac:dyDescent="0.25">
      <c r="A45" s="9" t="s">
        <v>88</v>
      </c>
      <c r="B45" t="str">
        <f>IF(AnalizzatoWin!J45&gt;50,"y","n")</f>
        <v>n</v>
      </c>
      <c r="C45" t="str">
        <f>IF(AnalizzatoWin!K45&gt;50,"y","n")</f>
        <v>n</v>
      </c>
      <c r="D45" t="str">
        <f>IF(AnalizzatoWin!L45&gt;50,"y","n")</f>
        <v>n</v>
      </c>
      <c r="E45" t="str">
        <f>IF(AnalizzatoWin!M45&gt;50,"y","n")</f>
        <v>n</v>
      </c>
      <c r="F45" t="str">
        <f>IF(AnalizzatoWin!N45&gt;50,"y","n")</f>
        <v>y</v>
      </c>
      <c r="G45" t="str">
        <f>IF(AnalizzatoWin!O45&gt;50,"y","n")</f>
        <v>n</v>
      </c>
      <c r="H45" t="str">
        <f>IF(AnalizzatoWin!P45&gt;50,"y","n")</f>
        <v>n</v>
      </c>
      <c r="I45" t="str">
        <f>IF(AnalizzatoWin!Q45&gt;50,"y","n")</f>
        <v>n</v>
      </c>
    </row>
    <row r="46" spans="1:9" ht="90" x14ac:dyDescent="0.25">
      <c r="A46" s="9" t="s">
        <v>90</v>
      </c>
      <c r="B46" t="str">
        <f>IF(AnalizzatoWin!J46&gt;50,"y","n")</f>
        <v>n</v>
      </c>
      <c r="C46" t="str">
        <f>IF(AnalizzatoWin!K46&gt;50,"y","n")</f>
        <v>n</v>
      </c>
      <c r="D46" t="str">
        <f>IF(AnalizzatoWin!L46&gt;50,"y","n")</f>
        <v>n</v>
      </c>
      <c r="E46" t="str">
        <f>IF(AnalizzatoWin!M46&gt;50,"y","n")</f>
        <v>n</v>
      </c>
      <c r="F46" t="str">
        <f>IF(AnalizzatoWin!N46&gt;50,"y","n")</f>
        <v>n</v>
      </c>
      <c r="G46" t="str">
        <f>IF(AnalizzatoWin!O46&gt;50,"y","n")</f>
        <v>n</v>
      </c>
      <c r="H46" t="str">
        <f>IF(AnalizzatoWin!P46&gt;50,"y","n")</f>
        <v>y</v>
      </c>
      <c r="I46" t="str">
        <f>IF(AnalizzatoWin!Q46&gt;50,"y","n")</f>
        <v>n</v>
      </c>
    </row>
    <row r="47" spans="1:9" ht="45" x14ac:dyDescent="0.25">
      <c r="A47" s="9" t="s">
        <v>92</v>
      </c>
      <c r="B47" t="str">
        <f>IF(AnalizzatoWin!J47&gt;50,"y","n")</f>
        <v>n</v>
      </c>
      <c r="C47" t="str">
        <f>IF(AnalizzatoWin!K47&gt;50,"y","n")</f>
        <v>n</v>
      </c>
      <c r="D47" t="str">
        <f>IF(AnalizzatoWin!L47&gt;50,"y","n")</f>
        <v>n</v>
      </c>
      <c r="E47" t="str">
        <f>IF(AnalizzatoWin!M47&gt;50,"y","n")</f>
        <v>n</v>
      </c>
      <c r="F47" t="str">
        <f>IF(AnalizzatoWin!N47&gt;50,"y","n")</f>
        <v>n</v>
      </c>
      <c r="G47" t="str">
        <f>IF(AnalizzatoWin!O47&gt;50,"y","n")</f>
        <v>n</v>
      </c>
      <c r="H47" t="str">
        <f>IF(AnalizzatoWin!P47&gt;50,"y","n")</f>
        <v>n</v>
      </c>
      <c r="I47" t="str">
        <f>IF(AnalizzatoWin!Q47&gt;50,"y","n")</f>
        <v>n</v>
      </c>
    </row>
    <row r="48" spans="1:9" ht="60" x14ac:dyDescent="0.25">
      <c r="A48" s="9" t="s">
        <v>94</v>
      </c>
      <c r="B48" t="str">
        <f>IF(AnalizzatoWin!J48&gt;50,"y","n")</f>
        <v>n</v>
      </c>
      <c r="C48" t="str">
        <f>IF(AnalizzatoWin!K48&gt;50,"y","n")</f>
        <v>n</v>
      </c>
      <c r="D48" t="str">
        <f>IF(AnalizzatoWin!L48&gt;50,"y","n")</f>
        <v>n</v>
      </c>
      <c r="E48" t="str">
        <f>IF(AnalizzatoWin!M48&gt;50,"y","n")</f>
        <v>n</v>
      </c>
      <c r="F48" t="str">
        <f>IF(AnalizzatoWin!N48&gt;50,"y","n")</f>
        <v>y</v>
      </c>
      <c r="G48" t="str">
        <f>IF(AnalizzatoWin!O48&gt;50,"y","n")</f>
        <v>n</v>
      </c>
      <c r="H48" t="str">
        <f>IF(AnalizzatoWin!P48&gt;50,"y","n")</f>
        <v>n</v>
      </c>
      <c r="I48" t="str">
        <f>IF(AnalizzatoWin!Q48&gt;50,"y","n")</f>
        <v>n</v>
      </c>
    </row>
    <row r="49" spans="1:9" ht="45" x14ac:dyDescent="0.25">
      <c r="A49" s="9" t="s">
        <v>96</v>
      </c>
      <c r="B49" t="str">
        <f>IF(AnalizzatoWin!J49&gt;50,"y","n")</f>
        <v>n</v>
      </c>
      <c r="C49" t="str">
        <f>IF(AnalizzatoWin!K49&gt;50,"y","n")</f>
        <v>n</v>
      </c>
      <c r="D49" t="str">
        <f>IF(AnalizzatoWin!L49&gt;50,"y","n")</f>
        <v>n</v>
      </c>
      <c r="E49" t="str">
        <f>IF(AnalizzatoWin!M49&gt;50,"y","n")</f>
        <v>n</v>
      </c>
      <c r="F49" t="str">
        <f>IF(AnalizzatoWin!N49&gt;50,"y","n")</f>
        <v>y</v>
      </c>
      <c r="G49" t="str">
        <f>IF(AnalizzatoWin!O49&gt;50,"y","n")</f>
        <v>n</v>
      </c>
      <c r="H49" t="str">
        <f>IF(AnalizzatoWin!P49&gt;50,"y","n")</f>
        <v>n</v>
      </c>
      <c r="I49" t="str">
        <f>IF(AnalizzatoWin!Q49&gt;50,"y","n")</f>
        <v>n</v>
      </c>
    </row>
    <row r="50" spans="1:9" ht="45" x14ac:dyDescent="0.25">
      <c r="A50" s="9" t="s">
        <v>98</v>
      </c>
      <c r="B50" t="str">
        <f>IF(AnalizzatoWin!J50&gt;50,"y","n")</f>
        <v>n</v>
      </c>
      <c r="C50" t="str">
        <f>IF(AnalizzatoWin!K50&gt;50,"y","n")</f>
        <v>n</v>
      </c>
      <c r="D50" t="str">
        <f>IF(AnalizzatoWin!L50&gt;50,"y","n")</f>
        <v>n</v>
      </c>
      <c r="E50" t="str">
        <f>IF(AnalizzatoWin!M50&gt;50,"y","n")</f>
        <v>n</v>
      </c>
      <c r="F50" t="str">
        <f>IF(AnalizzatoWin!N50&gt;50,"y","n")</f>
        <v>y</v>
      </c>
      <c r="G50" t="str">
        <f>IF(AnalizzatoWin!O50&gt;50,"y","n")</f>
        <v>n</v>
      </c>
      <c r="H50" t="str">
        <f>IF(AnalizzatoWin!P50&gt;50,"y","n")</f>
        <v>n</v>
      </c>
      <c r="I50" t="str">
        <f>IF(AnalizzatoWin!Q50&gt;50,"y","n")</f>
        <v>n</v>
      </c>
    </row>
    <row r="51" spans="1:9" ht="105" x14ac:dyDescent="0.25">
      <c r="A51" s="9" t="s">
        <v>100</v>
      </c>
      <c r="B51" t="str">
        <f>IF(AnalizzatoWin!J51&gt;50,"y","n")</f>
        <v>n</v>
      </c>
      <c r="C51" t="str">
        <f>IF(AnalizzatoWin!K51&gt;50,"y","n")</f>
        <v>n</v>
      </c>
      <c r="D51" t="str">
        <f>IF(AnalizzatoWin!L51&gt;50,"y","n")</f>
        <v>n</v>
      </c>
      <c r="E51" t="str">
        <f>IF(AnalizzatoWin!M51&gt;50,"y","n")</f>
        <v>n</v>
      </c>
      <c r="F51" t="str">
        <f>IF(AnalizzatoWin!N51&gt;50,"y","n")</f>
        <v>n</v>
      </c>
      <c r="G51" t="str">
        <f>IF(AnalizzatoWin!O51&gt;50,"y","n")</f>
        <v>n</v>
      </c>
      <c r="H51" t="str">
        <f>IF(AnalizzatoWin!P51&gt;50,"y","n")</f>
        <v>n</v>
      </c>
      <c r="I51" t="str">
        <f>IF(AnalizzatoWin!Q51&gt;50,"y","n")</f>
        <v>n</v>
      </c>
    </row>
    <row r="52" spans="1:9" ht="60" x14ac:dyDescent="0.25">
      <c r="A52" s="9" t="s">
        <v>102</v>
      </c>
      <c r="B52" t="str">
        <f>IF(AnalizzatoWin!J52&gt;50,"y","n")</f>
        <v>n</v>
      </c>
      <c r="C52" t="str">
        <f>IF(AnalizzatoWin!K52&gt;50,"y","n")</f>
        <v>n</v>
      </c>
      <c r="D52" t="str">
        <f>IF(AnalizzatoWin!L52&gt;50,"y","n")</f>
        <v>n</v>
      </c>
      <c r="E52" t="str">
        <f>IF(AnalizzatoWin!M52&gt;50,"y","n")</f>
        <v>n</v>
      </c>
      <c r="F52" t="str">
        <f>IF(AnalizzatoWin!N52&gt;50,"y","n")</f>
        <v>n</v>
      </c>
      <c r="G52" t="str">
        <f>IF(AnalizzatoWin!O52&gt;50,"y","n")</f>
        <v>n</v>
      </c>
      <c r="H52" t="str">
        <f>IF(AnalizzatoWin!P52&gt;50,"y","n")</f>
        <v>n</v>
      </c>
      <c r="I52" t="str">
        <f>IF(AnalizzatoWin!Q52&gt;50,"y","n")</f>
        <v>n</v>
      </c>
    </row>
    <row r="53" spans="1:9" ht="45" x14ac:dyDescent="0.25">
      <c r="A53" s="9" t="s">
        <v>104</v>
      </c>
      <c r="B53" t="str">
        <f>IF(AnalizzatoWin!J53&gt;50,"y","n")</f>
        <v>n</v>
      </c>
      <c r="C53" t="str">
        <f>IF(AnalizzatoWin!K53&gt;50,"y","n")</f>
        <v>n</v>
      </c>
      <c r="D53" t="str">
        <f>IF(AnalizzatoWin!L53&gt;50,"y","n")</f>
        <v>n</v>
      </c>
      <c r="E53" t="str">
        <f>IF(AnalizzatoWin!M53&gt;50,"y","n")</f>
        <v>n</v>
      </c>
      <c r="F53" t="str">
        <f>IF(AnalizzatoWin!N53&gt;50,"y","n")</f>
        <v>n</v>
      </c>
      <c r="G53" t="str">
        <f>IF(AnalizzatoWin!O53&gt;50,"y","n")</f>
        <v>n</v>
      </c>
      <c r="H53" t="str">
        <f>IF(AnalizzatoWin!P53&gt;50,"y","n")</f>
        <v>n</v>
      </c>
      <c r="I53" t="str">
        <f>IF(AnalizzatoWin!Q53&gt;50,"y","n")</f>
        <v>n</v>
      </c>
    </row>
    <row r="54" spans="1:9" ht="45" x14ac:dyDescent="0.25">
      <c r="A54" s="9" t="s">
        <v>106</v>
      </c>
      <c r="B54" t="str">
        <f>IF(AnalizzatoWin!J54&gt;50,"y","n")</f>
        <v>y</v>
      </c>
      <c r="C54" t="str">
        <f>IF(AnalizzatoWin!K54&gt;50,"y","n")</f>
        <v>n</v>
      </c>
      <c r="D54" t="str">
        <f>IF(AnalizzatoWin!L54&gt;50,"y","n")</f>
        <v>n</v>
      </c>
      <c r="E54" t="str">
        <f>IF(AnalizzatoWin!M54&gt;50,"y","n")</f>
        <v>n</v>
      </c>
      <c r="F54" t="str">
        <f>IF(AnalizzatoWin!N54&gt;50,"y","n")</f>
        <v>n</v>
      </c>
      <c r="G54" t="str">
        <f>IF(AnalizzatoWin!O54&gt;50,"y","n")</f>
        <v>n</v>
      </c>
      <c r="H54" t="str">
        <f>IF(AnalizzatoWin!P54&gt;50,"y","n")</f>
        <v>n</v>
      </c>
      <c r="I54" t="str">
        <f>IF(AnalizzatoWin!Q54&gt;50,"y","n")</f>
        <v>n</v>
      </c>
    </row>
    <row r="55" spans="1:9" ht="45" x14ac:dyDescent="0.25">
      <c r="A55" s="9" t="s">
        <v>108</v>
      </c>
      <c r="B55" t="str">
        <f>IF(AnalizzatoWin!J55&gt;50,"y","n")</f>
        <v>n</v>
      </c>
      <c r="C55" t="str">
        <f>IF(AnalizzatoWin!K55&gt;50,"y","n")</f>
        <v>n</v>
      </c>
      <c r="D55" t="str">
        <f>IF(AnalizzatoWin!L55&gt;50,"y","n")</f>
        <v>n</v>
      </c>
      <c r="E55" t="str">
        <f>IF(AnalizzatoWin!M55&gt;50,"y","n")</f>
        <v>n</v>
      </c>
      <c r="F55" t="str">
        <f>IF(AnalizzatoWin!N55&gt;50,"y","n")</f>
        <v>y</v>
      </c>
      <c r="G55" t="str">
        <f>IF(AnalizzatoWin!O55&gt;50,"y","n")</f>
        <v>n</v>
      </c>
      <c r="H55" t="str">
        <f>IF(AnalizzatoWin!P55&gt;50,"y","n")</f>
        <v>n</v>
      </c>
      <c r="I55" t="str">
        <f>IF(AnalizzatoWin!Q55&gt;50,"y","n")</f>
        <v>n</v>
      </c>
    </row>
    <row r="56" spans="1:9" ht="105" x14ac:dyDescent="0.25">
      <c r="A56" s="9" t="s">
        <v>110</v>
      </c>
      <c r="B56" t="str">
        <f>IF(AnalizzatoWin!J56&gt;50,"y","n")</f>
        <v>n</v>
      </c>
      <c r="C56" t="str">
        <f>IF(AnalizzatoWin!K56&gt;50,"y","n")</f>
        <v>n</v>
      </c>
      <c r="D56" t="str">
        <f>IF(AnalizzatoWin!L56&gt;50,"y","n")</f>
        <v>n</v>
      </c>
      <c r="E56" t="str">
        <f>IF(AnalizzatoWin!M56&gt;50,"y","n")</f>
        <v>n</v>
      </c>
      <c r="F56" t="str">
        <f>IF(AnalizzatoWin!N56&gt;50,"y","n")</f>
        <v>y</v>
      </c>
      <c r="G56" t="str">
        <f>IF(AnalizzatoWin!O56&gt;50,"y","n")</f>
        <v>n</v>
      </c>
      <c r="H56" t="str">
        <f>IF(AnalizzatoWin!P56&gt;50,"y","n")</f>
        <v>n</v>
      </c>
      <c r="I56" t="str">
        <f>IF(AnalizzatoWin!Q56&gt;50,"y","n")</f>
        <v>n</v>
      </c>
    </row>
    <row r="57" spans="1:9" ht="45" x14ac:dyDescent="0.25">
      <c r="A57" s="9" t="s">
        <v>112</v>
      </c>
      <c r="B57" t="str">
        <f>IF(AnalizzatoWin!J57&gt;50,"y","n")</f>
        <v>n</v>
      </c>
      <c r="C57" t="str">
        <f>IF(AnalizzatoWin!K57&gt;50,"y","n")</f>
        <v>n</v>
      </c>
      <c r="D57" t="str">
        <f>IF(AnalizzatoWin!L57&gt;50,"y","n")</f>
        <v>n</v>
      </c>
      <c r="E57" t="str">
        <f>IF(AnalizzatoWin!M57&gt;50,"y","n")</f>
        <v>n</v>
      </c>
      <c r="F57" t="str">
        <f>IF(AnalizzatoWin!N57&gt;50,"y","n")</f>
        <v>n</v>
      </c>
      <c r="G57" t="str">
        <f>IF(AnalizzatoWin!O57&gt;50,"y","n")</f>
        <v>n</v>
      </c>
      <c r="H57" t="str">
        <f>IF(AnalizzatoWin!P57&gt;50,"y","n")</f>
        <v>n</v>
      </c>
      <c r="I57" t="str">
        <f>IF(AnalizzatoWin!Q57&gt;50,"y","n")</f>
        <v>n</v>
      </c>
    </row>
    <row r="58" spans="1:9" ht="105" x14ac:dyDescent="0.25">
      <c r="A58" s="9" t="s">
        <v>114</v>
      </c>
      <c r="B58" t="str">
        <f>IF(AnalizzatoWin!J58&gt;50,"y","n")</f>
        <v>n</v>
      </c>
      <c r="C58" t="str">
        <f>IF(AnalizzatoWin!K58&gt;50,"y","n")</f>
        <v>n</v>
      </c>
      <c r="D58" t="str">
        <f>IF(AnalizzatoWin!L58&gt;50,"y","n")</f>
        <v>n</v>
      </c>
      <c r="E58" t="str">
        <f>IF(AnalizzatoWin!M58&gt;50,"y","n")</f>
        <v>n</v>
      </c>
      <c r="F58" t="str">
        <f>IF(AnalizzatoWin!N58&gt;50,"y","n")</f>
        <v>y</v>
      </c>
      <c r="G58" t="str">
        <f>IF(AnalizzatoWin!O58&gt;50,"y","n")</f>
        <v>n</v>
      </c>
      <c r="H58" t="str">
        <f>IF(AnalizzatoWin!P58&gt;50,"y","n")</f>
        <v>n</v>
      </c>
      <c r="I58" t="str">
        <f>IF(AnalizzatoWin!Q58&gt;50,"y","n")</f>
        <v>n</v>
      </c>
    </row>
    <row r="59" spans="1:9" ht="45" x14ac:dyDescent="0.25">
      <c r="A59" s="9" t="s">
        <v>116</v>
      </c>
      <c r="B59" t="str">
        <f>IF(AnalizzatoWin!J59&gt;50,"y","n")</f>
        <v>n</v>
      </c>
      <c r="C59" t="str">
        <f>IF(AnalizzatoWin!K59&gt;50,"y","n")</f>
        <v>n</v>
      </c>
      <c r="D59" t="str">
        <f>IF(AnalizzatoWin!L59&gt;50,"y","n")</f>
        <v>n</v>
      </c>
      <c r="E59" t="str">
        <f>IF(AnalizzatoWin!M59&gt;50,"y","n")</f>
        <v>n</v>
      </c>
      <c r="F59" t="str">
        <f>IF(AnalizzatoWin!N59&gt;50,"y","n")</f>
        <v>y</v>
      </c>
      <c r="G59" t="str">
        <f>IF(AnalizzatoWin!O59&gt;50,"y","n")</f>
        <v>n</v>
      </c>
      <c r="H59" t="str">
        <f>IF(AnalizzatoWin!P59&gt;50,"y","n")</f>
        <v>n</v>
      </c>
      <c r="I59" t="str">
        <f>IF(AnalizzatoWin!Q59&gt;50,"y","n")</f>
        <v>n</v>
      </c>
    </row>
    <row r="60" spans="1:9" ht="210" x14ac:dyDescent="0.25">
      <c r="A60" s="9" t="s">
        <v>118</v>
      </c>
      <c r="B60" t="str">
        <f>IF(AnalizzatoWin!J60&gt;50,"y","n")</f>
        <v>n</v>
      </c>
      <c r="C60" t="str">
        <f>IF(AnalizzatoWin!K60&gt;50,"y","n")</f>
        <v>n</v>
      </c>
      <c r="D60" t="str">
        <f>IF(AnalizzatoWin!L60&gt;50,"y","n")</f>
        <v>n</v>
      </c>
      <c r="E60" t="str">
        <f>IF(AnalizzatoWin!M60&gt;50,"y","n")</f>
        <v>n</v>
      </c>
      <c r="F60" t="str">
        <f>IF(AnalizzatoWin!N60&gt;50,"y","n")</f>
        <v>y</v>
      </c>
      <c r="G60" t="str">
        <f>IF(AnalizzatoWin!O60&gt;50,"y","n")</f>
        <v>n</v>
      </c>
      <c r="H60" t="str">
        <f>IF(AnalizzatoWin!P60&gt;50,"y","n")</f>
        <v>n</v>
      </c>
      <c r="I60" t="str">
        <f>IF(AnalizzatoWin!Q60&gt;50,"y","n")</f>
        <v>n</v>
      </c>
    </row>
    <row r="61" spans="1:9" ht="60" x14ac:dyDescent="0.25">
      <c r="A61" s="9" t="s">
        <v>120</v>
      </c>
      <c r="B61" t="str">
        <f>IF(AnalizzatoWin!J61&gt;50,"y","n")</f>
        <v>n</v>
      </c>
      <c r="C61" t="str">
        <f>IF(AnalizzatoWin!K61&gt;50,"y","n")</f>
        <v>n</v>
      </c>
      <c r="D61" t="str">
        <f>IF(AnalizzatoWin!L61&gt;50,"y","n")</f>
        <v>n</v>
      </c>
      <c r="E61" t="str">
        <f>IF(AnalizzatoWin!M61&gt;50,"y","n")</f>
        <v>n</v>
      </c>
      <c r="F61" t="str">
        <f>IF(AnalizzatoWin!N61&gt;50,"y","n")</f>
        <v>y</v>
      </c>
      <c r="G61" t="str">
        <f>IF(AnalizzatoWin!O61&gt;50,"y","n")</f>
        <v>n</v>
      </c>
      <c r="H61" t="str">
        <f>IF(AnalizzatoWin!P61&gt;50,"y","n")</f>
        <v>n</v>
      </c>
      <c r="I61" t="str">
        <f>IF(AnalizzatoWin!Q61&gt;50,"y","n")</f>
        <v>n</v>
      </c>
    </row>
    <row r="62" spans="1:9" ht="105" x14ac:dyDescent="0.25">
      <c r="A62" s="9" t="s">
        <v>122</v>
      </c>
      <c r="B62" t="str">
        <f>IF(AnalizzatoWin!J62&gt;50,"y","n")</f>
        <v>n</v>
      </c>
      <c r="C62" t="str">
        <f>IF(AnalizzatoWin!K62&gt;50,"y","n")</f>
        <v>n</v>
      </c>
      <c r="D62" t="str">
        <f>IF(AnalizzatoWin!L62&gt;50,"y","n")</f>
        <v>n</v>
      </c>
      <c r="E62" t="str">
        <f>IF(AnalizzatoWin!M62&gt;50,"y","n")</f>
        <v>n</v>
      </c>
      <c r="F62" t="str">
        <f>IF(AnalizzatoWin!N62&gt;50,"y","n")</f>
        <v>n</v>
      </c>
      <c r="G62" t="str">
        <f>IF(AnalizzatoWin!O62&gt;50,"y","n")</f>
        <v>n</v>
      </c>
      <c r="H62" t="str">
        <f>IF(AnalizzatoWin!P62&gt;50,"y","n")</f>
        <v>n</v>
      </c>
      <c r="I62" t="str">
        <f>IF(AnalizzatoWin!Q62&gt;50,"y","n")</f>
        <v>n</v>
      </c>
    </row>
    <row r="63" spans="1:9" ht="30" x14ac:dyDescent="0.25">
      <c r="A63" s="9" t="s">
        <v>124</v>
      </c>
      <c r="B63" t="str">
        <f>IF(AnalizzatoWin!J63&gt;50,"y","n")</f>
        <v>n</v>
      </c>
      <c r="C63" t="str">
        <f>IF(AnalizzatoWin!K63&gt;50,"y","n")</f>
        <v>n</v>
      </c>
      <c r="D63" t="str">
        <f>IF(AnalizzatoWin!L63&gt;50,"y","n")</f>
        <v>n</v>
      </c>
      <c r="E63" t="str">
        <f>IF(AnalizzatoWin!M63&gt;50,"y","n")</f>
        <v>n</v>
      </c>
      <c r="F63" t="str">
        <f>IF(AnalizzatoWin!N63&gt;50,"y","n")</f>
        <v>y</v>
      </c>
      <c r="G63" t="str">
        <f>IF(AnalizzatoWin!O63&gt;50,"y","n")</f>
        <v>n</v>
      </c>
      <c r="H63" t="str">
        <f>IF(AnalizzatoWin!P63&gt;50,"y","n")</f>
        <v>n</v>
      </c>
      <c r="I63" t="str">
        <f>IF(AnalizzatoWin!Q63&gt;50,"y","n")</f>
        <v>n</v>
      </c>
    </row>
    <row r="64" spans="1:9" ht="90" x14ac:dyDescent="0.25">
      <c r="A64" s="9" t="s">
        <v>126</v>
      </c>
      <c r="B64" t="str">
        <f>IF(AnalizzatoWin!J64&gt;50,"y","n")</f>
        <v>n</v>
      </c>
      <c r="C64" t="str">
        <f>IF(AnalizzatoWin!K64&gt;50,"y","n")</f>
        <v>n</v>
      </c>
      <c r="D64" t="str">
        <f>IF(AnalizzatoWin!L64&gt;50,"y","n")</f>
        <v>n</v>
      </c>
      <c r="E64" t="str">
        <f>IF(AnalizzatoWin!M64&gt;50,"y","n")</f>
        <v>n</v>
      </c>
      <c r="F64" t="str">
        <f>IF(AnalizzatoWin!N64&gt;50,"y","n")</f>
        <v>y</v>
      </c>
      <c r="G64" t="str">
        <f>IF(AnalizzatoWin!O64&gt;50,"y","n")</f>
        <v>n</v>
      </c>
      <c r="H64" t="str">
        <f>IF(AnalizzatoWin!P64&gt;50,"y","n")</f>
        <v>n</v>
      </c>
      <c r="I64" t="str">
        <f>IF(AnalizzatoWin!Q64&gt;50,"y","n")</f>
        <v>n</v>
      </c>
    </row>
    <row r="65" spans="1:9" ht="75" x14ac:dyDescent="0.25">
      <c r="A65" s="9" t="s">
        <v>128</v>
      </c>
      <c r="B65" t="str">
        <f>IF(AnalizzatoWin!J65&gt;50,"y","n")</f>
        <v>n</v>
      </c>
      <c r="C65" t="str">
        <f>IF(AnalizzatoWin!K65&gt;50,"y","n")</f>
        <v>n</v>
      </c>
      <c r="D65" t="str">
        <f>IF(AnalizzatoWin!L65&gt;50,"y","n")</f>
        <v>n</v>
      </c>
      <c r="E65" t="str">
        <f>IF(AnalizzatoWin!M65&gt;50,"y","n")</f>
        <v>n</v>
      </c>
      <c r="F65" t="str">
        <f>IF(AnalizzatoWin!N65&gt;50,"y","n")</f>
        <v>n</v>
      </c>
      <c r="G65" t="str">
        <f>IF(AnalizzatoWin!O65&gt;50,"y","n")</f>
        <v>n</v>
      </c>
      <c r="H65" t="str">
        <f>IF(AnalizzatoWin!P65&gt;50,"y","n")</f>
        <v>n</v>
      </c>
      <c r="I65" t="str">
        <f>IF(AnalizzatoWin!Q65&gt;50,"y","n")</f>
        <v>n</v>
      </c>
    </row>
    <row r="66" spans="1:9" ht="90" x14ac:dyDescent="0.25">
      <c r="A66" s="9" t="s">
        <v>130</v>
      </c>
      <c r="B66" t="str">
        <f>IF(AnalizzatoWin!J66&gt;50,"y","n")</f>
        <v>n</v>
      </c>
      <c r="C66" t="str">
        <f>IF(AnalizzatoWin!K66&gt;50,"y","n")</f>
        <v>n</v>
      </c>
      <c r="D66" t="str">
        <f>IF(AnalizzatoWin!L66&gt;50,"y","n")</f>
        <v>n</v>
      </c>
      <c r="E66" t="str">
        <f>IF(AnalizzatoWin!M66&gt;50,"y","n")</f>
        <v>n</v>
      </c>
      <c r="F66" t="str">
        <f>IF(AnalizzatoWin!N66&gt;50,"y","n")</f>
        <v>n</v>
      </c>
      <c r="G66" t="str">
        <f>IF(AnalizzatoWin!O66&gt;50,"y","n")</f>
        <v>n</v>
      </c>
      <c r="H66" t="str">
        <f>IF(AnalizzatoWin!P66&gt;50,"y","n")</f>
        <v>n</v>
      </c>
      <c r="I66" t="str">
        <f>IF(AnalizzatoWin!Q66&gt;50,"y","n")</f>
        <v>n</v>
      </c>
    </row>
    <row r="67" spans="1:9" ht="30" x14ac:dyDescent="0.25">
      <c r="A67" s="9" t="s">
        <v>132</v>
      </c>
      <c r="B67" t="str">
        <f>IF(AnalizzatoWin!J67&gt;50,"y","n")</f>
        <v>n</v>
      </c>
      <c r="C67" t="str">
        <f>IF(AnalizzatoWin!K67&gt;50,"y","n")</f>
        <v>n</v>
      </c>
      <c r="D67" t="str">
        <f>IF(AnalizzatoWin!L67&gt;50,"y","n")</f>
        <v>n</v>
      </c>
      <c r="E67" t="str">
        <f>IF(AnalizzatoWin!M67&gt;50,"y","n")</f>
        <v>n</v>
      </c>
      <c r="F67" t="str">
        <f>IF(AnalizzatoWin!N67&gt;50,"y","n")</f>
        <v>n</v>
      </c>
      <c r="G67" t="str">
        <f>IF(AnalizzatoWin!O67&gt;50,"y","n")</f>
        <v>n</v>
      </c>
      <c r="H67" t="str">
        <f>IF(AnalizzatoWin!P67&gt;50,"y","n")</f>
        <v>n</v>
      </c>
      <c r="I67" t="str">
        <f>IF(AnalizzatoWin!Q67&gt;50,"y","n")</f>
        <v>n</v>
      </c>
    </row>
    <row r="68" spans="1:9" ht="60" x14ac:dyDescent="0.25">
      <c r="A68" s="9" t="s">
        <v>134</v>
      </c>
      <c r="B68" t="str">
        <f>IF(AnalizzatoWin!J68&gt;50,"y","n")</f>
        <v>n</v>
      </c>
      <c r="C68" t="str">
        <f>IF(AnalizzatoWin!K68&gt;50,"y","n")</f>
        <v>n</v>
      </c>
      <c r="D68" t="str">
        <f>IF(AnalizzatoWin!L68&gt;50,"y","n")</f>
        <v>n</v>
      </c>
      <c r="E68" t="str">
        <f>IF(AnalizzatoWin!M68&gt;50,"y","n")</f>
        <v>n</v>
      </c>
      <c r="F68" t="str">
        <f>IF(AnalizzatoWin!N68&gt;50,"y","n")</f>
        <v>y</v>
      </c>
      <c r="G68" t="str">
        <f>IF(AnalizzatoWin!O68&gt;50,"y","n")</f>
        <v>n</v>
      </c>
      <c r="H68" t="str">
        <f>IF(AnalizzatoWin!P68&gt;50,"y","n")</f>
        <v>n</v>
      </c>
      <c r="I68" t="str">
        <f>IF(AnalizzatoWin!Q68&gt;50,"y","n")</f>
        <v>n</v>
      </c>
    </row>
    <row r="69" spans="1:9" ht="105" x14ac:dyDescent="0.25">
      <c r="A69" s="9" t="s">
        <v>136</v>
      </c>
      <c r="B69" t="str">
        <f>IF(AnalizzatoWin!J69&gt;50,"y","n")</f>
        <v>n</v>
      </c>
      <c r="C69" t="str">
        <f>IF(AnalizzatoWin!K69&gt;50,"y","n")</f>
        <v>n</v>
      </c>
      <c r="D69" t="str">
        <f>IF(AnalizzatoWin!L69&gt;50,"y","n")</f>
        <v>n</v>
      </c>
      <c r="E69" t="str">
        <f>IF(AnalizzatoWin!M69&gt;50,"y","n")</f>
        <v>n</v>
      </c>
      <c r="F69" t="str">
        <f>IF(AnalizzatoWin!N69&gt;50,"y","n")</f>
        <v>y</v>
      </c>
      <c r="G69" t="str">
        <f>IF(AnalizzatoWin!O69&gt;50,"y","n")</f>
        <v>n</v>
      </c>
      <c r="H69" t="str">
        <f>IF(AnalizzatoWin!P69&gt;50,"y","n")</f>
        <v>n</v>
      </c>
      <c r="I69" t="str">
        <f>IF(AnalizzatoWin!Q69&gt;50,"y","n")</f>
        <v>n</v>
      </c>
    </row>
    <row r="70" spans="1:9" ht="30" x14ac:dyDescent="0.25">
      <c r="A70" s="9" t="s">
        <v>138</v>
      </c>
      <c r="B70" t="str">
        <f>IF(AnalizzatoWin!J70&gt;50,"y","n")</f>
        <v>n</v>
      </c>
      <c r="C70" t="str">
        <f>IF(AnalizzatoWin!K70&gt;50,"y","n")</f>
        <v>n</v>
      </c>
      <c r="D70" t="str">
        <f>IF(AnalizzatoWin!L70&gt;50,"y","n")</f>
        <v>n</v>
      </c>
      <c r="E70" t="str">
        <f>IF(AnalizzatoWin!M70&gt;50,"y","n")</f>
        <v>n</v>
      </c>
      <c r="F70" t="str">
        <f>IF(AnalizzatoWin!N70&gt;50,"y","n")</f>
        <v>n</v>
      </c>
      <c r="G70" t="str">
        <f>IF(AnalizzatoWin!O70&gt;50,"y","n")</f>
        <v>n</v>
      </c>
      <c r="H70" t="str">
        <f>IF(AnalizzatoWin!P70&gt;50,"y","n")</f>
        <v>n</v>
      </c>
      <c r="I70" t="str">
        <f>IF(AnalizzatoWin!Q70&gt;50,"y","n")</f>
        <v>n</v>
      </c>
    </row>
    <row r="71" spans="1:9" ht="165" x14ac:dyDescent="0.25">
      <c r="A71" s="9" t="s">
        <v>140</v>
      </c>
      <c r="B71" t="str">
        <f>IF(AnalizzatoWin!J71&gt;50,"y","n")</f>
        <v>n</v>
      </c>
      <c r="C71" t="str">
        <f>IF(AnalizzatoWin!K71&gt;50,"y","n")</f>
        <v>n</v>
      </c>
      <c r="D71" t="str">
        <f>IF(AnalizzatoWin!L71&gt;50,"y","n")</f>
        <v>n</v>
      </c>
      <c r="E71" t="str">
        <f>IF(AnalizzatoWin!M71&gt;50,"y","n")</f>
        <v>n</v>
      </c>
      <c r="F71" t="str">
        <f>IF(AnalizzatoWin!N71&gt;50,"y","n")</f>
        <v>y</v>
      </c>
      <c r="G71" t="str">
        <f>IF(AnalizzatoWin!O71&gt;50,"y","n")</f>
        <v>n</v>
      </c>
      <c r="H71" t="str">
        <f>IF(AnalizzatoWin!P71&gt;50,"y","n")</f>
        <v>n</v>
      </c>
      <c r="I71" t="str">
        <f>IF(AnalizzatoWin!Q71&gt;50,"y","n")</f>
        <v>n</v>
      </c>
    </row>
    <row r="72" spans="1:9" ht="90" x14ac:dyDescent="0.25">
      <c r="A72" s="9" t="s">
        <v>142</v>
      </c>
      <c r="B72" t="str">
        <f>IF(AnalizzatoWin!J72&gt;50,"y","n")</f>
        <v>n</v>
      </c>
      <c r="C72" t="str">
        <f>IF(AnalizzatoWin!K72&gt;50,"y","n")</f>
        <v>n</v>
      </c>
      <c r="D72" t="str">
        <f>IF(AnalizzatoWin!L72&gt;50,"y","n")</f>
        <v>n</v>
      </c>
      <c r="E72" t="str">
        <f>IF(AnalizzatoWin!M72&gt;50,"y","n")</f>
        <v>n</v>
      </c>
      <c r="F72" t="str">
        <f>IF(AnalizzatoWin!N72&gt;50,"y","n")</f>
        <v>n</v>
      </c>
      <c r="G72" t="str">
        <f>IF(AnalizzatoWin!O72&gt;50,"y","n")</f>
        <v>n</v>
      </c>
      <c r="H72" t="str">
        <f>IF(AnalizzatoWin!P72&gt;50,"y","n")</f>
        <v>n</v>
      </c>
      <c r="I72" t="str">
        <f>IF(AnalizzatoWin!Q72&gt;50,"y","n")</f>
        <v>n</v>
      </c>
    </row>
    <row r="73" spans="1:9" ht="60" x14ac:dyDescent="0.25">
      <c r="A73" s="9" t="s">
        <v>144</v>
      </c>
      <c r="B73" t="str">
        <f>IF(AnalizzatoWin!J73&gt;50,"y","n")</f>
        <v>n</v>
      </c>
      <c r="C73" t="str">
        <f>IF(AnalizzatoWin!K73&gt;50,"y","n")</f>
        <v>n</v>
      </c>
      <c r="D73" t="str">
        <f>IF(AnalizzatoWin!L73&gt;50,"y","n")</f>
        <v>n</v>
      </c>
      <c r="E73" t="str">
        <f>IF(AnalizzatoWin!M73&gt;50,"y","n")</f>
        <v>n</v>
      </c>
      <c r="F73" t="str">
        <f>IF(AnalizzatoWin!N73&gt;50,"y","n")</f>
        <v>y</v>
      </c>
      <c r="G73" t="str">
        <f>IF(AnalizzatoWin!O73&gt;50,"y","n")</f>
        <v>n</v>
      </c>
      <c r="H73" t="str">
        <f>IF(AnalizzatoWin!P73&gt;50,"y","n")</f>
        <v>n</v>
      </c>
      <c r="I73" t="str">
        <f>IF(AnalizzatoWin!Q73&gt;50,"y","n")</f>
        <v>n</v>
      </c>
    </row>
    <row r="74" spans="1:9" ht="105" x14ac:dyDescent="0.25">
      <c r="A74" s="9" t="s">
        <v>146</v>
      </c>
      <c r="B74" t="str">
        <f>IF(AnalizzatoWin!J74&gt;50,"y","n")</f>
        <v>n</v>
      </c>
      <c r="C74" t="str">
        <f>IF(AnalizzatoWin!K74&gt;50,"y","n")</f>
        <v>n</v>
      </c>
      <c r="D74" t="str">
        <f>IF(AnalizzatoWin!L74&gt;50,"y","n")</f>
        <v>n</v>
      </c>
      <c r="E74" t="str">
        <f>IF(AnalizzatoWin!M74&gt;50,"y","n")</f>
        <v>n</v>
      </c>
      <c r="F74" t="str">
        <f>IF(AnalizzatoWin!N74&gt;50,"y","n")</f>
        <v>n</v>
      </c>
      <c r="G74" t="str">
        <f>IF(AnalizzatoWin!O74&gt;50,"y","n")</f>
        <v>n</v>
      </c>
      <c r="H74" t="str">
        <f>IF(AnalizzatoWin!P74&gt;50,"y","n")</f>
        <v>n</v>
      </c>
      <c r="I74" t="str">
        <f>IF(AnalizzatoWin!Q74&gt;50,"y","n")</f>
        <v>n</v>
      </c>
    </row>
    <row r="75" spans="1:9" ht="30" x14ac:dyDescent="0.25">
      <c r="A75" s="9" t="s">
        <v>148</v>
      </c>
      <c r="B75" t="str">
        <f>IF(AnalizzatoWin!J75&gt;50,"y","n")</f>
        <v>n</v>
      </c>
      <c r="C75" t="str">
        <f>IF(AnalizzatoWin!K75&gt;50,"y","n")</f>
        <v>n</v>
      </c>
      <c r="D75" t="str">
        <f>IF(AnalizzatoWin!L75&gt;50,"y","n")</f>
        <v>n</v>
      </c>
      <c r="E75" t="str">
        <f>IF(AnalizzatoWin!M75&gt;50,"y","n")</f>
        <v>n</v>
      </c>
      <c r="F75" t="str">
        <f>IF(AnalizzatoWin!N75&gt;50,"y","n")</f>
        <v>y</v>
      </c>
      <c r="G75" t="str">
        <f>IF(AnalizzatoWin!O75&gt;50,"y","n")</f>
        <v>n</v>
      </c>
      <c r="H75" t="str">
        <f>IF(AnalizzatoWin!P75&gt;50,"y","n")</f>
        <v>n</v>
      </c>
      <c r="I75" t="str">
        <f>IF(AnalizzatoWin!Q75&gt;50,"y","n")</f>
        <v>n</v>
      </c>
    </row>
    <row r="76" spans="1:9" ht="150" x14ac:dyDescent="0.25">
      <c r="A76" s="9" t="s">
        <v>150</v>
      </c>
      <c r="B76" t="str">
        <f>IF(AnalizzatoWin!J76&gt;50,"y","n")</f>
        <v>n</v>
      </c>
      <c r="C76" t="str">
        <f>IF(AnalizzatoWin!K76&gt;50,"y","n")</f>
        <v>n</v>
      </c>
      <c r="D76" t="str">
        <f>IF(AnalizzatoWin!L76&gt;50,"y","n")</f>
        <v>n</v>
      </c>
      <c r="E76" t="str">
        <f>IF(AnalizzatoWin!M76&gt;50,"y","n")</f>
        <v>n</v>
      </c>
      <c r="F76" t="str">
        <f>IF(AnalizzatoWin!N76&gt;50,"y","n")</f>
        <v>y</v>
      </c>
      <c r="G76" t="str">
        <f>IF(AnalizzatoWin!O76&gt;50,"y","n")</f>
        <v>n</v>
      </c>
      <c r="H76" t="str">
        <f>IF(AnalizzatoWin!P76&gt;50,"y","n")</f>
        <v>n</v>
      </c>
      <c r="I76" t="str">
        <f>IF(AnalizzatoWin!Q76&gt;50,"y","n")</f>
        <v>n</v>
      </c>
    </row>
    <row r="77" spans="1:9" ht="30" x14ac:dyDescent="0.25">
      <c r="A77" s="9" t="s">
        <v>152</v>
      </c>
      <c r="B77" t="str">
        <f>IF(AnalizzatoWin!J77&gt;50,"y","n")</f>
        <v>n</v>
      </c>
      <c r="C77" t="str">
        <f>IF(AnalizzatoWin!K77&gt;50,"y","n")</f>
        <v>n</v>
      </c>
      <c r="D77" t="str">
        <f>IF(AnalizzatoWin!L77&gt;50,"y","n")</f>
        <v>n</v>
      </c>
      <c r="E77" t="str">
        <f>IF(AnalizzatoWin!M77&gt;50,"y","n")</f>
        <v>n</v>
      </c>
      <c r="F77" t="str">
        <f>IF(AnalizzatoWin!N77&gt;50,"y","n")</f>
        <v>y</v>
      </c>
      <c r="G77" t="str">
        <f>IF(AnalizzatoWin!O77&gt;50,"y","n")</f>
        <v>n</v>
      </c>
      <c r="H77" t="str">
        <f>IF(AnalizzatoWin!P77&gt;50,"y","n")</f>
        <v>n</v>
      </c>
      <c r="I77" t="str">
        <f>IF(AnalizzatoWin!Q77&gt;50,"y","n")</f>
        <v>n</v>
      </c>
    </row>
    <row r="78" spans="1:9" ht="45" x14ac:dyDescent="0.25">
      <c r="A78" s="9" t="s">
        <v>154</v>
      </c>
      <c r="B78" t="str">
        <f>IF(AnalizzatoWin!J78&gt;50,"y","n")</f>
        <v>n</v>
      </c>
      <c r="C78" t="str">
        <f>IF(AnalizzatoWin!K78&gt;50,"y","n")</f>
        <v>n</v>
      </c>
      <c r="D78" t="str">
        <f>IF(AnalizzatoWin!L78&gt;50,"y","n")</f>
        <v>n</v>
      </c>
      <c r="E78" t="str">
        <f>IF(AnalizzatoWin!M78&gt;50,"y","n")</f>
        <v>n</v>
      </c>
      <c r="F78" t="str">
        <f>IF(AnalizzatoWin!N78&gt;50,"y","n")</f>
        <v>n</v>
      </c>
      <c r="G78" t="str">
        <f>IF(AnalizzatoWin!O78&gt;50,"y","n")</f>
        <v>n</v>
      </c>
      <c r="H78" t="str">
        <f>IF(AnalizzatoWin!P78&gt;50,"y","n")</f>
        <v>n</v>
      </c>
      <c r="I78" t="str">
        <f>IF(AnalizzatoWin!Q78&gt;50,"y","n")</f>
        <v>n</v>
      </c>
    </row>
    <row r="79" spans="1:9" ht="45" x14ac:dyDescent="0.25">
      <c r="A79" s="9" t="s">
        <v>156</v>
      </c>
      <c r="B79" t="str">
        <f>IF(AnalizzatoWin!J79&gt;50,"y","n")</f>
        <v>n</v>
      </c>
      <c r="C79" t="str">
        <f>IF(AnalizzatoWin!K79&gt;50,"y","n")</f>
        <v>n</v>
      </c>
      <c r="D79" t="str">
        <f>IF(AnalizzatoWin!L79&gt;50,"y","n")</f>
        <v>n</v>
      </c>
      <c r="E79" t="str">
        <f>IF(AnalizzatoWin!M79&gt;50,"y","n")</f>
        <v>n</v>
      </c>
      <c r="F79" t="str">
        <f>IF(AnalizzatoWin!N79&gt;50,"y","n")</f>
        <v>y</v>
      </c>
      <c r="G79" t="str">
        <f>IF(AnalizzatoWin!O79&gt;50,"y","n")</f>
        <v>n</v>
      </c>
      <c r="H79" t="str">
        <f>IF(AnalizzatoWin!P79&gt;50,"y","n")</f>
        <v>n</v>
      </c>
      <c r="I79" t="str">
        <f>IF(AnalizzatoWin!Q79&gt;50,"y","n")</f>
        <v>n</v>
      </c>
    </row>
    <row r="80" spans="1:9" ht="45" x14ac:dyDescent="0.25">
      <c r="A80" s="9" t="s">
        <v>158</v>
      </c>
      <c r="B80" t="str">
        <f>IF(AnalizzatoWin!J80&gt;50,"y","n")</f>
        <v>n</v>
      </c>
      <c r="C80" t="str">
        <f>IF(AnalizzatoWin!K80&gt;50,"y","n")</f>
        <v>n</v>
      </c>
      <c r="D80" t="str">
        <f>IF(AnalizzatoWin!L80&gt;50,"y","n")</f>
        <v>n</v>
      </c>
      <c r="E80" t="str">
        <f>IF(AnalizzatoWin!M80&gt;50,"y","n")</f>
        <v>n</v>
      </c>
      <c r="F80" t="str">
        <f>IF(AnalizzatoWin!N80&gt;50,"y","n")</f>
        <v>y</v>
      </c>
      <c r="G80" t="str">
        <f>IF(AnalizzatoWin!O80&gt;50,"y","n")</f>
        <v>n</v>
      </c>
      <c r="H80" t="str">
        <f>IF(AnalizzatoWin!P80&gt;50,"y","n")</f>
        <v>n</v>
      </c>
      <c r="I80" t="str">
        <f>IF(AnalizzatoWin!Q80&gt;50,"y","n")</f>
        <v>n</v>
      </c>
    </row>
    <row r="81" spans="1:9" ht="60" x14ac:dyDescent="0.25">
      <c r="A81" s="9" t="s">
        <v>160</v>
      </c>
      <c r="B81" t="str">
        <f>IF(AnalizzatoWin!J81&gt;50,"y","n")</f>
        <v>n</v>
      </c>
      <c r="C81" t="str">
        <f>IF(AnalizzatoWin!K81&gt;50,"y","n")</f>
        <v>n</v>
      </c>
      <c r="D81" t="str">
        <f>IF(AnalizzatoWin!L81&gt;50,"y","n")</f>
        <v>n</v>
      </c>
      <c r="E81" t="str">
        <f>IF(AnalizzatoWin!M81&gt;50,"y","n")</f>
        <v>n</v>
      </c>
      <c r="F81" t="str">
        <f>IF(AnalizzatoWin!N81&gt;50,"y","n")</f>
        <v>n</v>
      </c>
      <c r="G81" t="str">
        <f>IF(AnalizzatoWin!O81&gt;50,"y","n")</f>
        <v>n</v>
      </c>
      <c r="H81" t="str">
        <f>IF(AnalizzatoWin!P81&gt;50,"y","n")</f>
        <v>n</v>
      </c>
      <c r="I81" t="str">
        <f>IF(AnalizzatoWin!Q81&gt;50,"y","n")</f>
        <v>n</v>
      </c>
    </row>
    <row r="82" spans="1:9" ht="180" x14ac:dyDescent="0.25">
      <c r="A82" s="9" t="s">
        <v>162</v>
      </c>
      <c r="B82" t="str">
        <f>IF(AnalizzatoWin!J82&gt;50,"y","n")</f>
        <v>n</v>
      </c>
      <c r="C82" t="str">
        <f>IF(AnalizzatoWin!K82&gt;50,"y","n")</f>
        <v>n</v>
      </c>
      <c r="D82" t="str">
        <f>IF(AnalizzatoWin!L82&gt;50,"y","n")</f>
        <v>n</v>
      </c>
      <c r="E82" t="str">
        <f>IF(AnalizzatoWin!M82&gt;50,"y","n")</f>
        <v>n</v>
      </c>
      <c r="F82" t="str">
        <f>IF(AnalizzatoWin!N82&gt;50,"y","n")</f>
        <v>n</v>
      </c>
      <c r="G82" t="str">
        <f>IF(AnalizzatoWin!O82&gt;50,"y","n")</f>
        <v>n</v>
      </c>
      <c r="H82" t="str">
        <f>IF(AnalizzatoWin!P82&gt;50,"y","n")</f>
        <v>n</v>
      </c>
      <c r="I82" t="str">
        <f>IF(AnalizzatoWin!Q82&gt;50,"y","n")</f>
        <v>n</v>
      </c>
    </row>
    <row r="83" spans="1:9" ht="45" x14ac:dyDescent="0.25">
      <c r="A83" s="9" t="s">
        <v>164</v>
      </c>
      <c r="B83" t="str">
        <f>IF(AnalizzatoWin!J83&gt;50,"y","n")</f>
        <v>n</v>
      </c>
      <c r="C83" t="str">
        <f>IF(AnalizzatoWin!K83&gt;50,"y","n")</f>
        <v>n</v>
      </c>
      <c r="D83" t="str">
        <f>IF(AnalizzatoWin!L83&gt;50,"y","n")</f>
        <v>n</v>
      </c>
      <c r="E83" t="str">
        <f>IF(AnalizzatoWin!M83&gt;50,"y","n")</f>
        <v>n</v>
      </c>
      <c r="F83" t="str">
        <f>IF(AnalizzatoWin!N83&gt;50,"y","n")</f>
        <v>y</v>
      </c>
      <c r="G83" t="str">
        <f>IF(AnalizzatoWin!O83&gt;50,"y","n")</f>
        <v>n</v>
      </c>
      <c r="H83" t="str">
        <f>IF(AnalizzatoWin!P83&gt;50,"y","n")</f>
        <v>n</v>
      </c>
      <c r="I83" t="str">
        <f>IF(AnalizzatoWin!Q83&gt;50,"y","n")</f>
        <v>n</v>
      </c>
    </row>
    <row r="84" spans="1:9" ht="90" x14ac:dyDescent="0.25">
      <c r="A84" s="9" t="s">
        <v>166</v>
      </c>
      <c r="B84" t="str">
        <f>IF(AnalizzatoWin!J84&gt;50,"y","n")</f>
        <v>n</v>
      </c>
      <c r="C84" t="str">
        <f>IF(AnalizzatoWin!K84&gt;50,"y","n")</f>
        <v>n</v>
      </c>
      <c r="D84" t="str">
        <f>IF(AnalizzatoWin!L84&gt;50,"y","n")</f>
        <v>n</v>
      </c>
      <c r="E84" t="str">
        <f>IF(AnalizzatoWin!M84&gt;50,"y","n")</f>
        <v>n</v>
      </c>
      <c r="F84" t="str">
        <f>IF(AnalizzatoWin!N84&gt;50,"y","n")</f>
        <v>y</v>
      </c>
      <c r="G84" t="str">
        <f>IF(AnalizzatoWin!O84&gt;50,"y","n")</f>
        <v>n</v>
      </c>
      <c r="H84" t="str">
        <f>IF(AnalizzatoWin!P84&gt;50,"y","n")</f>
        <v>n</v>
      </c>
      <c r="I84" t="str">
        <f>IF(AnalizzatoWin!Q84&gt;50,"y","n")</f>
        <v>n</v>
      </c>
    </row>
    <row r="85" spans="1:9" ht="60" x14ac:dyDescent="0.25">
      <c r="A85" s="9" t="s">
        <v>168</v>
      </c>
      <c r="B85" t="str">
        <f>IF(AnalizzatoWin!J85&gt;50,"y","n")</f>
        <v>n</v>
      </c>
      <c r="C85" t="str">
        <f>IF(AnalizzatoWin!K85&gt;50,"y","n")</f>
        <v>n</v>
      </c>
      <c r="D85" t="str">
        <f>IF(AnalizzatoWin!L85&gt;50,"y","n")</f>
        <v>n</v>
      </c>
      <c r="E85" t="str">
        <f>IF(AnalizzatoWin!M85&gt;50,"y","n")</f>
        <v>n</v>
      </c>
      <c r="F85" t="str">
        <f>IF(AnalizzatoWin!N85&gt;50,"y","n")</f>
        <v>y</v>
      </c>
      <c r="G85" t="str">
        <f>IF(AnalizzatoWin!O85&gt;50,"y","n")</f>
        <v>n</v>
      </c>
      <c r="H85" t="str">
        <f>IF(AnalizzatoWin!P85&gt;50,"y","n")</f>
        <v>n</v>
      </c>
      <c r="I85" t="str">
        <f>IF(AnalizzatoWin!Q85&gt;50,"y","n")</f>
        <v>n</v>
      </c>
    </row>
    <row r="86" spans="1:9" ht="90" x14ac:dyDescent="0.25">
      <c r="A86" s="9" t="s">
        <v>170</v>
      </c>
      <c r="B86" t="str">
        <f>IF(AnalizzatoWin!J86&gt;50,"y","n")</f>
        <v>n</v>
      </c>
      <c r="C86" t="str">
        <f>IF(AnalizzatoWin!K86&gt;50,"y","n")</f>
        <v>n</v>
      </c>
      <c r="D86" t="str">
        <f>IF(AnalizzatoWin!L86&gt;50,"y","n")</f>
        <v>n</v>
      </c>
      <c r="E86" t="str">
        <f>IF(AnalizzatoWin!M86&gt;50,"y","n")</f>
        <v>n</v>
      </c>
      <c r="F86" t="str">
        <f>IF(AnalizzatoWin!N86&gt;50,"y","n")</f>
        <v>y</v>
      </c>
      <c r="G86" t="str">
        <f>IF(AnalizzatoWin!O86&gt;50,"y","n")</f>
        <v>n</v>
      </c>
      <c r="H86" t="str">
        <f>IF(AnalizzatoWin!P86&gt;50,"y","n")</f>
        <v>n</v>
      </c>
      <c r="I86" t="str">
        <f>IF(AnalizzatoWin!Q86&gt;50,"y","n")</f>
        <v>n</v>
      </c>
    </row>
    <row r="87" spans="1:9" ht="120" x14ac:dyDescent="0.25">
      <c r="A87" s="9" t="s">
        <v>172</v>
      </c>
      <c r="B87" t="str">
        <f>IF(AnalizzatoWin!J87&gt;50,"y","n")</f>
        <v>n</v>
      </c>
      <c r="C87" t="str">
        <f>IF(AnalizzatoWin!K87&gt;50,"y","n")</f>
        <v>n</v>
      </c>
      <c r="D87" t="str">
        <f>IF(AnalizzatoWin!L87&gt;50,"y","n")</f>
        <v>n</v>
      </c>
      <c r="E87" t="str">
        <f>IF(AnalizzatoWin!M87&gt;50,"y","n")</f>
        <v>n</v>
      </c>
      <c r="F87" t="str">
        <f>IF(AnalizzatoWin!N87&gt;50,"y","n")</f>
        <v>y</v>
      </c>
      <c r="G87" t="str">
        <f>IF(AnalizzatoWin!O87&gt;50,"y","n")</f>
        <v>n</v>
      </c>
      <c r="H87" t="str">
        <f>IF(AnalizzatoWin!P87&gt;50,"y","n")</f>
        <v>n</v>
      </c>
      <c r="I87" t="str">
        <f>IF(AnalizzatoWin!Q87&gt;50,"y","n")</f>
        <v>n</v>
      </c>
    </row>
    <row r="88" spans="1:9" ht="60" x14ac:dyDescent="0.25">
      <c r="A88" s="9" t="s">
        <v>174</v>
      </c>
      <c r="B88" t="str">
        <f>IF(AnalizzatoWin!J88&gt;50,"y","n")</f>
        <v>n</v>
      </c>
      <c r="C88" t="str">
        <f>IF(AnalizzatoWin!K88&gt;50,"y","n")</f>
        <v>n</v>
      </c>
      <c r="D88" t="str">
        <f>IF(AnalizzatoWin!L88&gt;50,"y","n")</f>
        <v>n</v>
      </c>
      <c r="E88" t="str">
        <f>IF(AnalizzatoWin!M88&gt;50,"y","n")</f>
        <v>n</v>
      </c>
      <c r="F88" t="str">
        <f>IF(AnalizzatoWin!N88&gt;50,"y","n")</f>
        <v>n</v>
      </c>
      <c r="G88" t="str">
        <f>IF(AnalizzatoWin!O88&gt;50,"y","n")</f>
        <v>n</v>
      </c>
      <c r="H88" t="str">
        <f>IF(AnalizzatoWin!P88&gt;50,"y","n")</f>
        <v>n</v>
      </c>
      <c r="I88" t="str">
        <f>IF(AnalizzatoWin!Q88&gt;50,"y","n")</f>
        <v>n</v>
      </c>
    </row>
    <row r="89" spans="1:9" ht="150" x14ac:dyDescent="0.25">
      <c r="A89" s="9" t="s">
        <v>176</v>
      </c>
      <c r="B89" t="str">
        <f>IF(AnalizzatoWin!J89&gt;50,"y","n")</f>
        <v>n</v>
      </c>
      <c r="C89" t="str">
        <f>IF(AnalizzatoWin!K89&gt;50,"y","n")</f>
        <v>n</v>
      </c>
      <c r="D89" t="str">
        <f>IF(AnalizzatoWin!L89&gt;50,"y","n")</f>
        <v>n</v>
      </c>
      <c r="E89" t="str">
        <f>IF(AnalizzatoWin!M89&gt;50,"y","n")</f>
        <v>n</v>
      </c>
      <c r="F89" t="str">
        <f>IF(AnalizzatoWin!N89&gt;50,"y","n")</f>
        <v>n</v>
      </c>
      <c r="G89" t="str">
        <f>IF(AnalizzatoWin!O89&gt;50,"y","n")</f>
        <v>n</v>
      </c>
      <c r="H89" t="str">
        <f>IF(AnalizzatoWin!P89&gt;50,"y","n")</f>
        <v>n</v>
      </c>
      <c r="I89" t="str">
        <f>IF(AnalizzatoWin!Q89&gt;50,"y","n")</f>
        <v>n</v>
      </c>
    </row>
    <row r="90" spans="1:9" ht="210" x14ac:dyDescent="0.25">
      <c r="A90" s="9" t="s">
        <v>178</v>
      </c>
      <c r="B90" t="str">
        <f>IF(AnalizzatoWin!J90&gt;50,"y","n")</f>
        <v>n</v>
      </c>
      <c r="C90" t="str">
        <f>IF(AnalizzatoWin!K90&gt;50,"y","n")</f>
        <v>n</v>
      </c>
      <c r="D90" t="str">
        <f>IF(AnalizzatoWin!L90&gt;50,"y","n")</f>
        <v>n</v>
      </c>
      <c r="E90" t="str">
        <f>IF(AnalizzatoWin!M90&gt;50,"y","n")</f>
        <v>n</v>
      </c>
      <c r="F90" t="str">
        <f>IF(AnalizzatoWin!N90&gt;50,"y","n")</f>
        <v>n</v>
      </c>
      <c r="G90" t="str">
        <f>IF(AnalizzatoWin!O90&gt;50,"y","n")</f>
        <v>n</v>
      </c>
      <c r="H90" t="str">
        <f>IF(AnalizzatoWin!P90&gt;50,"y","n")</f>
        <v>n</v>
      </c>
      <c r="I90" t="str">
        <f>IF(AnalizzatoWin!Q90&gt;50,"y","n")</f>
        <v>n</v>
      </c>
    </row>
    <row r="91" spans="1:9" ht="195" x14ac:dyDescent="0.25">
      <c r="A91" s="9" t="s">
        <v>180</v>
      </c>
      <c r="B91" t="str">
        <f>IF(AnalizzatoWin!J91&gt;50,"y","n")</f>
        <v>n</v>
      </c>
      <c r="C91" t="str">
        <f>IF(AnalizzatoWin!K91&gt;50,"y","n")</f>
        <v>n</v>
      </c>
      <c r="D91" t="str">
        <f>IF(AnalizzatoWin!L91&gt;50,"y","n")</f>
        <v>n</v>
      </c>
      <c r="E91" t="str">
        <f>IF(AnalizzatoWin!M91&gt;50,"y","n")</f>
        <v>n</v>
      </c>
      <c r="F91" t="str">
        <f>IF(AnalizzatoWin!N91&gt;50,"y","n")</f>
        <v>y</v>
      </c>
      <c r="G91" t="str">
        <f>IF(AnalizzatoWin!O91&gt;50,"y","n")</f>
        <v>n</v>
      </c>
      <c r="H91" t="str">
        <f>IF(AnalizzatoWin!P91&gt;50,"y","n")</f>
        <v>n</v>
      </c>
      <c r="I91" t="str">
        <f>IF(AnalizzatoWin!Q91&gt;50,"y","n")</f>
        <v>n</v>
      </c>
    </row>
    <row r="92" spans="1:9" ht="165" x14ac:dyDescent="0.25">
      <c r="A92" s="9" t="s">
        <v>182</v>
      </c>
      <c r="B92" t="str">
        <f>IF(AnalizzatoWin!J92&gt;50,"y","n")</f>
        <v>n</v>
      </c>
      <c r="C92" t="str">
        <f>IF(AnalizzatoWin!K92&gt;50,"y","n")</f>
        <v>n</v>
      </c>
      <c r="D92" t="str">
        <f>IF(AnalizzatoWin!L92&gt;50,"y","n")</f>
        <v>n</v>
      </c>
      <c r="E92" t="str">
        <f>IF(AnalizzatoWin!M92&gt;50,"y","n")</f>
        <v>n</v>
      </c>
      <c r="F92" t="str">
        <f>IF(AnalizzatoWin!N92&gt;50,"y","n")</f>
        <v>y</v>
      </c>
      <c r="G92" t="str">
        <f>IF(AnalizzatoWin!O92&gt;50,"y","n")</f>
        <v>n</v>
      </c>
      <c r="H92" t="str">
        <f>IF(AnalizzatoWin!P92&gt;50,"y","n")</f>
        <v>n</v>
      </c>
      <c r="I92" t="str">
        <f>IF(AnalizzatoWin!Q92&gt;50,"y","n")</f>
        <v>n</v>
      </c>
    </row>
    <row r="93" spans="1:9" ht="60" x14ac:dyDescent="0.25">
      <c r="A93" s="9" t="s">
        <v>184</v>
      </c>
      <c r="B93" t="str">
        <f>IF(AnalizzatoWin!J93&gt;50,"y","n")</f>
        <v>n</v>
      </c>
      <c r="C93" t="str">
        <f>IF(AnalizzatoWin!K93&gt;50,"y","n")</f>
        <v>n</v>
      </c>
      <c r="D93" t="str">
        <f>IF(AnalizzatoWin!L93&gt;50,"y","n")</f>
        <v>n</v>
      </c>
      <c r="E93" t="str">
        <f>IF(AnalizzatoWin!M93&gt;50,"y","n")</f>
        <v>n</v>
      </c>
      <c r="F93" t="str">
        <f>IF(AnalizzatoWin!N93&gt;50,"y","n")</f>
        <v>y</v>
      </c>
      <c r="G93" t="str">
        <f>IF(AnalizzatoWin!O93&gt;50,"y","n")</f>
        <v>n</v>
      </c>
      <c r="H93" t="str">
        <f>IF(AnalizzatoWin!P93&gt;50,"y","n")</f>
        <v>n</v>
      </c>
      <c r="I93" t="str">
        <f>IF(AnalizzatoWin!Q93&gt;50,"y","n")</f>
        <v>n</v>
      </c>
    </row>
    <row r="94" spans="1:9" ht="225" x14ac:dyDescent="0.25">
      <c r="A94" s="9" t="s">
        <v>186</v>
      </c>
      <c r="B94" t="str">
        <f>IF(AnalizzatoWin!J94&gt;50,"y","n")</f>
        <v>n</v>
      </c>
      <c r="C94" t="str">
        <f>IF(AnalizzatoWin!K94&gt;50,"y","n")</f>
        <v>n</v>
      </c>
      <c r="D94" t="str">
        <f>IF(AnalizzatoWin!L94&gt;50,"y","n")</f>
        <v>n</v>
      </c>
      <c r="E94" t="str">
        <f>IF(AnalizzatoWin!M94&gt;50,"y","n")</f>
        <v>n</v>
      </c>
      <c r="F94" t="str">
        <f>IF(AnalizzatoWin!N94&gt;50,"y","n")</f>
        <v>y</v>
      </c>
      <c r="G94" t="str">
        <f>IF(AnalizzatoWin!O94&gt;50,"y","n")</f>
        <v>n</v>
      </c>
      <c r="H94" t="str">
        <f>IF(AnalizzatoWin!P94&gt;50,"y","n")</f>
        <v>n</v>
      </c>
      <c r="I94" t="str">
        <f>IF(AnalizzatoWin!Q94&gt;50,"y","n")</f>
        <v>n</v>
      </c>
    </row>
    <row r="95" spans="1:9" ht="30" x14ac:dyDescent="0.25">
      <c r="A95" s="9" t="s">
        <v>188</v>
      </c>
      <c r="B95" t="str">
        <f>IF(AnalizzatoWin!J95&gt;50,"y","n")</f>
        <v>n</v>
      </c>
      <c r="C95" t="str">
        <f>IF(AnalizzatoWin!K95&gt;50,"y","n")</f>
        <v>n</v>
      </c>
      <c r="D95" t="str">
        <f>IF(AnalizzatoWin!L95&gt;50,"y","n")</f>
        <v>n</v>
      </c>
      <c r="E95" t="str">
        <f>IF(AnalizzatoWin!M95&gt;50,"y","n")</f>
        <v>n</v>
      </c>
      <c r="F95" t="str">
        <f>IF(AnalizzatoWin!N95&gt;50,"y","n")</f>
        <v>y</v>
      </c>
      <c r="G95" t="str">
        <f>IF(AnalizzatoWin!O95&gt;50,"y","n")</f>
        <v>n</v>
      </c>
      <c r="H95" t="str">
        <f>IF(AnalizzatoWin!P95&gt;50,"y","n")</f>
        <v>n</v>
      </c>
      <c r="I95" t="str">
        <f>IF(AnalizzatoWin!Q95&gt;50,"y","n")</f>
        <v>n</v>
      </c>
    </row>
    <row r="96" spans="1:9" ht="60" x14ac:dyDescent="0.25">
      <c r="A96" s="9" t="s">
        <v>190</v>
      </c>
      <c r="B96" t="str">
        <f>IF(AnalizzatoWin!J96&gt;50,"y","n")</f>
        <v>n</v>
      </c>
      <c r="C96" t="str">
        <f>IF(AnalizzatoWin!K96&gt;50,"y","n")</f>
        <v>n</v>
      </c>
      <c r="D96" t="str">
        <f>IF(AnalizzatoWin!L96&gt;50,"y","n")</f>
        <v>n</v>
      </c>
      <c r="E96" t="str">
        <f>IF(AnalizzatoWin!M96&gt;50,"y","n")</f>
        <v>n</v>
      </c>
      <c r="F96" t="str">
        <f>IF(AnalizzatoWin!N96&gt;50,"y","n")</f>
        <v>n</v>
      </c>
      <c r="G96" t="str">
        <f>IF(AnalizzatoWin!O96&gt;50,"y","n")</f>
        <v>n</v>
      </c>
      <c r="H96" t="str">
        <f>IF(AnalizzatoWin!P96&gt;50,"y","n")</f>
        <v>n</v>
      </c>
      <c r="I96" t="str">
        <f>IF(AnalizzatoWin!Q96&gt;50,"y","n")</f>
        <v>n</v>
      </c>
    </row>
    <row r="97" spans="1:9" ht="45" x14ac:dyDescent="0.25">
      <c r="A97" s="9" t="s">
        <v>192</v>
      </c>
      <c r="B97" t="str">
        <f>IF(AnalizzatoWin!J97&gt;50,"y","n")</f>
        <v>n</v>
      </c>
      <c r="C97" t="str">
        <f>IF(AnalizzatoWin!K97&gt;50,"y","n")</f>
        <v>n</v>
      </c>
      <c r="D97" t="str">
        <f>IF(AnalizzatoWin!L97&gt;50,"y","n")</f>
        <v>n</v>
      </c>
      <c r="E97" t="str">
        <f>IF(AnalizzatoWin!M97&gt;50,"y","n")</f>
        <v>n</v>
      </c>
      <c r="F97" t="str">
        <f>IF(AnalizzatoWin!N97&gt;50,"y","n")</f>
        <v>y</v>
      </c>
      <c r="G97" t="str">
        <f>IF(AnalizzatoWin!O97&gt;50,"y","n")</f>
        <v>n</v>
      </c>
      <c r="H97" t="str">
        <f>IF(AnalizzatoWin!P97&gt;50,"y","n")</f>
        <v>n</v>
      </c>
      <c r="I97" t="str">
        <f>IF(AnalizzatoWin!Q97&gt;50,"y","n")</f>
        <v>n</v>
      </c>
    </row>
    <row r="98" spans="1:9" ht="30" x14ac:dyDescent="0.25">
      <c r="A98" s="9" t="s">
        <v>194</v>
      </c>
      <c r="B98" t="str">
        <f>IF(AnalizzatoWin!J98&gt;50,"y","n")</f>
        <v>n</v>
      </c>
      <c r="C98" t="str">
        <f>IF(AnalizzatoWin!K98&gt;50,"y","n")</f>
        <v>n</v>
      </c>
      <c r="D98" t="str">
        <f>IF(AnalizzatoWin!L98&gt;50,"y","n")</f>
        <v>n</v>
      </c>
      <c r="E98" t="str">
        <f>IF(AnalizzatoWin!M98&gt;50,"y","n")</f>
        <v>n</v>
      </c>
      <c r="F98" t="str">
        <f>IF(AnalizzatoWin!N98&gt;50,"y","n")</f>
        <v>n</v>
      </c>
      <c r="G98" t="str">
        <f>IF(AnalizzatoWin!O98&gt;50,"y","n")</f>
        <v>n</v>
      </c>
      <c r="H98" t="str">
        <f>IF(AnalizzatoWin!P98&gt;50,"y","n")</f>
        <v>n</v>
      </c>
      <c r="I98" t="str">
        <f>IF(AnalizzatoWin!Q98&gt;50,"y","n")</f>
        <v>n</v>
      </c>
    </row>
    <row r="99" spans="1:9" ht="60" x14ac:dyDescent="0.25">
      <c r="A99" s="9" t="s">
        <v>196</v>
      </c>
      <c r="B99" t="str">
        <f>IF(AnalizzatoWin!J99&gt;50,"y","n")</f>
        <v>n</v>
      </c>
      <c r="C99" t="str">
        <f>IF(AnalizzatoWin!K99&gt;50,"y","n")</f>
        <v>n</v>
      </c>
      <c r="D99" t="str">
        <f>IF(AnalizzatoWin!L99&gt;50,"y","n")</f>
        <v>n</v>
      </c>
      <c r="E99" t="str">
        <f>IF(AnalizzatoWin!M99&gt;50,"y","n")</f>
        <v>n</v>
      </c>
      <c r="F99" t="str">
        <f>IF(AnalizzatoWin!N99&gt;50,"y","n")</f>
        <v>y</v>
      </c>
      <c r="G99" t="str">
        <f>IF(AnalizzatoWin!O99&gt;50,"y","n")</f>
        <v>n</v>
      </c>
      <c r="H99" t="str">
        <f>IF(AnalizzatoWin!P99&gt;50,"y","n")</f>
        <v>n</v>
      </c>
      <c r="I99" t="str">
        <f>IF(AnalizzatoWin!Q99&gt;50,"y","n")</f>
        <v>n</v>
      </c>
    </row>
    <row r="100" spans="1:9" ht="150" x14ac:dyDescent="0.25">
      <c r="A100" s="9" t="s">
        <v>198</v>
      </c>
      <c r="B100" t="str">
        <f>IF(AnalizzatoWin!J100&gt;50,"y","n")</f>
        <v>n</v>
      </c>
      <c r="C100" t="str">
        <f>IF(AnalizzatoWin!K100&gt;50,"y","n")</f>
        <v>n</v>
      </c>
      <c r="D100" t="str">
        <f>IF(AnalizzatoWin!L100&gt;50,"y","n")</f>
        <v>n</v>
      </c>
      <c r="E100" t="str">
        <f>IF(AnalizzatoWin!M100&gt;50,"y","n")</f>
        <v>n</v>
      </c>
      <c r="F100" t="str">
        <f>IF(AnalizzatoWin!N100&gt;50,"y","n")</f>
        <v>y</v>
      </c>
      <c r="G100" t="str">
        <f>IF(AnalizzatoWin!O100&gt;50,"y","n")</f>
        <v>n</v>
      </c>
      <c r="H100" t="str">
        <f>IF(AnalizzatoWin!P100&gt;50,"y","n")</f>
        <v>n</v>
      </c>
      <c r="I100" t="str">
        <f>IF(AnalizzatoWin!Q100&gt;50,"y","n")</f>
        <v>n</v>
      </c>
    </row>
    <row r="101" spans="1:9" ht="120" x14ac:dyDescent="0.25">
      <c r="A101" s="9" t="s">
        <v>200</v>
      </c>
      <c r="B101" t="str">
        <f>IF(AnalizzatoWin!J101&gt;50,"y","n")</f>
        <v>n</v>
      </c>
      <c r="C101" t="str">
        <f>IF(AnalizzatoWin!K101&gt;50,"y","n")</f>
        <v>n</v>
      </c>
      <c r="D101" t="str">
        <f>IF(AnalizzatoWin!L101&gt;50,"y","n")</f>
        <v>n</v>
      </c>
      <c r="E101" t="str">
        <f>IF(AnalizzatoWin!M101&gt;50,"y","n")</f>
        <v>n</v>
      </c>
      <c r="F101" t="str">
        <f>IF(AnalizzatoWin!N101&gt;50,"y","n")</f>
        <v>y</v>
      </c>
      <c r="G101" t="str">
        <f>IF(AnalizzatoWin!O101&gt;50,"y","n")</f>
        <v>n</v>
      </c>
      <c r="H101" t="str">
        <f>IF(AnalizzatoWin!P101&gt;50,"y","n")</f>
        <v>n</v>
      </c>
      <c r="I101" t="str">
        <f>IF(AnalizzatoWin!Q101&gt;50,"y","n")</f>
        <v>n</v>
      </c>
    </row>
    <row r="102" spans="1:9" ht="75" x14ac:dyDescent="0.25">
      <c r="A102" s="9" t="s">
        <v>202</v>
      </c>
      <c r="B102" t="str">
        <f>IF(AnalizzatoWin!J102&gt;50,"y","n")</f>
        <v>n</v>
      </c>
      <c r="C102" t="str">
        <f>IF(AnalizzatoWin!K102&gt;50,"y","n")</f>
        <v>n</v>
      </c>
      <c r="D102" t="str">
        <f>IF(AnalizzatoWin!L102&gt;50,"y","n")</f>
        <v>n</v>
      </c>
      <c r="E102" t="str">
        <f>IF(AnalizzatoWin!M102&gt;50,"y","n")</f>
        <v>n</v>
      </c>
      <c r="F102" t="str">
        <f>IF(AnalizzatoWin!N102&gt;50,"y","n")</f>
        <v>y</v>
      </c>
      <c r="G102" t="str">
        <f>IF(AnalizzatoWin!O102&gt;50,"y","n")</f>
        <v>n</v>
      </c>
      <c r="H102" t="str">
        <f>IF(AnalizzatoWin!P102&gt;50,"y","n")</f>
        <v>n</v>
      </c>
      <c r="I102" t="str">
        <f>IF(AnalizzatoWin!Q102&gt;50,"y","n")</f>
        <v>n</v>
      </c>
    </row>
    <row r="103" spans="1:9" ht="90" x14ac:dyDescent="0.25">
      <c r="A103" s="9" t="s">
        <v>204</v>
      </c>
      <c r="B103" t="str">
        <f>IF(AnalizzatoWin!J103&gt;50,"y","n")</f>
        <v>n</v>
      </c>
      <c r="C103" t="str">
        <f>IF(AnalizzatoWin!K103&gt;50,"y","n")</f>
        <v>n</v>
      </c>
      <c r="D103" t="str">
        <f>IF(AnalizzatoWin!L103&gt;50,"y","n")</f>
        <v>n</v>
      </c>
      <c r="E103" t="str">
        <f>IF(AnalizzatoWin!M103&gt;50,"y","n")</f>
        <v>n</v>
      </c>
      <c r="F103" t="str">
        <f>IF(AnalizzatoWin!N103&gt;50,"y","n")</f>
        <v>y</v>
      </c>
      <c r="G103" t="str">
        <f>IF(AnalizzatoWin!O103&gt;50,"y","n")</f>
        <v>n</v>
      </c>
      <c r="H103" t="str">
        <f>IF(AnalizzatoWin!P103&gt;50,"y","n")</f>
        <v>n</v>
      </c>
      <c r="I103" t="str">
        <f>IF(AnalizzatoWin!Q103&gt;50,"y","n")</f>
        <v>n</v>
      </c>
    </row>
    <row r="104" spans="1:9" ht="120" x14ac:dyDescent="0.25">
      <c r="A104" s="9" t="s">
        <v>206</v>
      </c>
      <c r="B104" t="str">
        <f>IF(AnalizzatoWin!J104&gt;50,"y","n")</f>
        <v>n</v>
      </c>
      <c r="C104" t="str">
        <f>IF(AnalizzatoWin!K104&gt;50,"y","n")</f>
        <v>n</v>
      </c>
      <c r="D104" t="str">
        <f>IF(AnalizzatoWin!L104&gt;50,"y","n")</f>
        <v>n</v>
      </c>
      <c r="E104" t="str">
        <f>IF(AnalizzatoWin!M104&gt;50,"y","n")</f>
        <v>n</v>
      </c>
      <c r="F104" t="str">
        <f>IF(AnalizzatoWin!N104&gt;50,"y","n")</f>
        <v>y</v>
      </c>
      <c r="G104" t="str">
        <f>IF(AnalizzatoWin!O104&gt;50,"y","n")</f>
        <v>n</v>
      </c>
      <c r="H104" t="str">
        <f>IF(AnalizzatoWin!P104&gt;50,"y","n")</f>
        <v>n</v>
      </c>
      <c r="I104" t="str">
        <f>IF(AnalizzatoWin!Q104&gt;50,"y","n")</f>
        <v>n</v>
      </c>
    </row>
    <row r="105" spans="1:9" ht="285" x14ac:dyDescent="0.25">
      <c r="A105" s="9" t="s">
        <v>208</v>
      </c>
      <c r="B105" t="str">
        <f>IF(AnalizzatoWin!J105&gt;50,"y","n")</f>
        <v>n</v>
      </c>
      <c r="C105" t="str">
        <f>IF(AnalizzatoWin!K105&gt;50,"y","n")</f>
        <v>n</v>
      </c>
      <c r="D105" t="str">
        <f>IF(AnalizzatoWin!L105&gt;50,"y","n")</f>
        <v>n</v>
      </c>
      <c r="E105" t="str">
        <f>IF(AnalizzatoWin!M105&gt;50,"y","n")</f>
        <v>n</v>
      </c>
      <c r="F105" t="str">
        <f>IF(AnalizzatoWin!N105&gt;50,"y","n")</f>
        <v>y</v>
      </c>
      <c r="G105" t="str">
        <f>IF(AnalizzatoWin!O105&gt;50,"y","n")</f>
        <v>n</v>
      </c>
      <c r="H105" t="str">
        <f>IF(AnalizzatoWin!P105&gt;50,"y","n")</f>
        <v>n</v>
      </c>
      <c r="I105" t="str">
        <f>IF(AnalizzatoWin!Q105&gt;50,"y","n")</f>
        <v>n</v>
      </c>
    </row>
    <row r="106" spans="1:9" ht="45" x14ac:dyDescent="0.25">
      <c r="A106" s="9" t="s">
        <v>210</v>
      </c>
      <c r="B106" t="str">
        <f>IF(AnalizzatoWin!J106&gt;50,"y","n")</f>
        <v>n</v>
      </c>
      <c r="C106" t="str">
        <f>IF(AnalizzatoWin!K106&gt;50,"y","n")</f>
        <v>n</v>
      </c>
      <c r="D106" t="str">
        <f>IF(AnalizzatoWin!L106&gt;50,"y","n")</f>
        <v>n</v>
      </c>
      <c r="E106" t="str">
        <f>IF(AnalizzatoWin!M106&gt;50,"y","n")</f>
        <v>n</v>
      </c>
      <c r="F106" t="str">
        <f>IF(AnalizzatoWin!N106&gt;50,"y","n")</f>
        <v>y</v>
      </c>
      <c r="G106" t="str">
        <f>IF(AnalizzatoWin!O106&gt;50,"y","n")</f>
        <v>n</v>
      </c>
      <c r="H106" t="str">
        <f>IF(AnalizzatoWin!P106&gt;50,"y","n")</f>
        <v>n</v>
      </c>
      <c r="I106" t="str">
        <f>IF(AnalizzatoWin!Q106&gt;50,"y","n")</f>
        <v>n</v>
      </c>
    </row>
    <row r="107" spans="1:9" ht="45" x14ac:dyDescent="0.25">
      <c r="A107" s="9" t="s">
        <v>212</v>
      </c>
      <c r="B107" t="str">
        <f>IF(AnalizzatoWin!J107&gt;50,"y","n")</f>
        <v>n</v>
      </c>
      <c r="C107" t="str">
        <f>IF(AnalizzatoWin!K107&gt;50,"y","n")</f>
        <v>n</v>
      </c>
      <c r="D107" t="str">
        <f>IF(AnalizzatoWin!L107&gt;50,"y","n")</f>
        <v>n</v>
      </c>
      <c r="E107" t="str">
        <f>IF(AnalizzatoWin!M107&gt;50,"y","n")</f>
        <v>n</v>
      </c>
      <c r="F107" t="str">
        <f>IF(AnalizzatoWin!N107&gt;50,"y","n")</f>
        <v>y</v>
      </c>
      <c r="G107" t="str">
        <f>IF(AnalizzatoWin!O107&gt;50,"y","n")</f>
        <v>n</v>
      </c>
      <c r="H107" t="str">
        <f>IF(AnalizzatoWin!P107&gt;50,"y","n")</f>
        <v>n</v>
      </c>
      <c r="I107" t="str">
        <f>IF(AnalizzatoWin!Q107&gt;50,"y","n")</f>
        <v>n</v>
      </c>
    </row>
    <row r="108" spans="1:9" ht="60" x14ac:dyDescent="0.25">
      <c r="A108" s="9" t="s">
        <v>214</v>
      </c>
      <c r="B108" t="str">
        <f>IF(AnalizzatoWin!J108&gt;50,"y","n")</f>
        <v>n</v>
      </c>
      <c r="C108" t="str">
        <f>IF(AnalizzatoWin!K108&gt;50,"y","n")</f>
        <v>n</v>
      </c>
      <c r="D108" t="str">
        <f>IF(AnalizzatoWin!L108&gt;50,"y","n")</f>
        <v>n</v>
      </c>
      <c r="E108" t="str">
        <f>IF(AnalizzatoWin!M108&gt;50,"y","n")</f>
        <v>n</v>
      </c>
      <c r="F108" t="str">
        <f>IF(AnalizzatoWin!N108&gt;50,"y","n")</f>
        <v>y</v>
      </c>
      <c r="G108" t="str">
        <f>IF(AnalizzatoWin!O108&gt;50,"y","n")</f>
        <v>n</v>
      </c>
      <c r="H108" t="str">
        <f>IF(AnalizzatoWin!P108&gt;50,"y","n")</f>
        <v>n</v>
      </c>
      <c r="I108" t="str">
        <f>IF(AnalizzatoWin!Q108&gt;50,"y","n")</f>
        <v>n</v>
      </c>
    </row>
    <row r="109" spans="1:9" ht="60" x14ac:dyDescent="0.25">
      <c r="A109" s="9" t="s">
        <v>216</v>
      </c>
      <c r="B109" t="str">
        <f>IF(AnalizzatoWin!J109&gt;50,"y","n")</f>
        <v>n</v>
      </c>
      <c r="C109" t="str">
        <f>IF(AnalizzatoWin!K109&gt;50,"y","n")</f>
        <v>n</v>
      </c>
      <c r="D109" t="str">
        <f>IF(AnalizzatoWin!L109&gt;50,"y","n")</f>
        <v>n</v>
      </c>
      <c r="E109" t="str">
        <f>IF(AnalizzatoWin!M109&gt;50,"y","n")</f>
        <v>n</v>
      </c>
      <c r="F109" t="str">
        <f>IF(AnalizzatoWin!N109&gt;50,"y","n")</f>
        <v>y</v>
      </c>
      <c r="G109" t="str">
        <f>IF(AnalizzatoWin!O109&gt;50,"y","n")</f>
        <v>n</v>
      </c>
      <c r="H109" t="str">
        <f>IF(AnalizzatoWin!P109&gt;50,"y","n")</f>
        <v>n</v>
      </c>
      <c r="I109" t="str">
        <f>IF(AnalizzatoWin!Q109&gt;50,"y","n")</f>
        <v>n</v>
      </c>
    </row>
    <row r="110" spans="1:9" ht="60" x14ac:dyDescent="0.25">
      <c r="A110" s="9" t="s">
        <v>218</v>
      </c>
      <c r="B110" t="str">
        <f>IF(AnalizzatoWin!J110&gt;50,"y","n")</f>
        <v>n</v>
      </c>
      <c r="C110" t="str">
        <f>IF(AnalizzatoWin!K110&gt;50,"y","n")</f>
        <v>n</v>
      </c>
      <c r="D110" t="str">
        <f>IF(AnalizzatoWin!L110&gt;50,"y","n")</f>
        <v>n</v>
      </c>
      <c r="E110" t="str">
        <f>IF(AnalizzatoWin!M110&gt;50,"y","n")</f>
        <v>n</v>
      </c>
      <c r="F110" t="str">
        <f>IF(AnalizzatoWin!N110&gt;50,"y","n")</f>
        <v>y</v>
      </c>
      <c r="G110" t="str">
        <f>IF(AnalizzatoWin!O110&gt;50,"y","n")</f>
        <v>n</v>
      </c>
      <c r="H110" t="str">
        <f>IF(AnalizzatoWin!P110&gt;50,"y","n")</f>
        <v>n</v>
      </c>
      <c r="I110" t="str">
        <f>IF(AnalizzatoWin!Q110&gt;50,"y","n")</f>
        <v>n</v>
      </c>
    </row>
    <row r="111" spans="1:9" ht="105" x14ac:dyDescent="0.25">
      <c r="A111" s="9" t="s">
        <v>220</v>
      </c>
      <c r="B111" t="str">
        <f>IF(AnalizzatoWin!J111&gt;50,"y","n")</f>
        <v>n</v>
      </c>
      <c r="C111" t="str">
        <f>IF(AnalizzatoWin!K111&gt;50,"y","n")</f>
        <v>n</v>
      </c>
      <c r="D111" t="str">
        <f>IF(AnalizzatoWin!L111&gt;50,"y","n")</f>
        <v>n</v>
      </c>
      <c r="E111" t="str">
        <f>IF(AnalizzatoWin!M111&gt;50,"y","n")</f>
        <v>n</v>
      </c>
      <c r="F111" t="str">
        <f>IF(AnalizzatoWin!N111&gt;50,"y","n")</f>
        <v>y</v>
      </c>
      <c r="G111" t="str">
        <f>IF(AnalizzatoWin!O111&gt;50,"y","n")</f>
        <v>n</v>
      </c>
      <c r="H111" t="str">
        <f>IF(AnalizzatoWin!P111&gt;50,"y","n")</f>
        <v>n</v>
      </c>
      <c r="I111" t="str">
        <f>IF(AnalizzatoWin!Q111&gt;50,"y","n")</f>
        <v>n</v>
      </c>
    </row>
    <row r="112" spans="1:9" ht="30" x14ac:dyDescent="0.25">
      <c r="A112" s="9" t="s">
        <v>222</v>
      </c>
      <c r="B112" t="str">
        <f>IF(AnalizzatoWin!J112&gt;50,"y","n")</f>
        <v>n</v>
      </c>
      <c r="C112" t="str">
        <f>IF(AnalizzatoWin!K112&gt;50,"y","n")</f>
        <v>n</v>
      </c>
      <c r="D112" t="str">
        <f>IF(AnalizzatoWin!L112&gt;50,"y","n")</f>
        <v>n</v>
      </c>
      <c r="E112" t="str">
        <f>IF(AnalizzatoWin!M112&gt;50,"y","n")</f>
        <v>n</v>
      </c>
      <c r="F112" t="str">
        <f>IF(AnalizzatoWin!N112&gt;50,"y","n")</f>
        <v>y</v>
      </c>
      <c r="G112" t="str">
        <f>IF(AnalizzatoWin!O112&gt;50,"y","n")</f>
        <v>n</v>
      </c>
      <c r="H112" t="str">
        <f>IF(AnalizzatoWin!P112&gt;50,"y","n")</f>
        <v>n</v>
      </c>
      <c r="I112" t="str">
        <f>IF(AnalizzatoWin!Q112&gt;50,"y","n")</f>
        <v>n</v>
      </c>
    </row>
    <row r="113" spans="1:9" ht="135" x14ac:dyDescent="0.25">
      <c r="A113" s="9" t="s">
        <v>224</v>
      </c>
      <c r="B113" t="str">
        <f>IF(AnalizzatoWin!J113&gt;50,"y","n")</f>
        <v>n</v>
      </c>
      <c r="C113" t="str">
        <f>IF(AnalizzatoWin!K113&gt;50,"y","n")</f>
        <v>n</v>
      </c>
      <c r="D113" t="str">
        <f>IF(AnalizzatoWin!L113&gt;50,"y","n")</f>
        <v>n</v>
      </c>
      <c r="E113" t="str">
        <f>IF(AnalizzatoWin!M113&gt;50,"y","n")</f>
        <v>n</v>
      </c>
      <c r="F113" t="str">
        <f>IF(AnalizzatoWin!N113&gt;50,"y","n")</f>
        <v>y</v>
      </c>
      <c r="G113" t="str">
        <f>IF(AnalizzatoWin!O113&gt;50,"y","n")</f>
        <v>n</v>
      </c>
      <c r="H113" t="str">
        <f>IF(AnalizzatoWin!P113&gt;50,"y","n")</f>
        <v>n</v>
      </c>
      <c r="I113" t="str">
        <f>IF(AnalizzatoWin!Q113&gt;50,"y","n")</f>
        <v>n</v>
      </c>
    </row>
    <row r="114" spans="1:9" ht="150" x14ac:dyDescent="0.25">
      <c r="A114" s="9" t="s">
        <v>226</v>
      </c>
      <c r="B114" t="str">
        <f>IF(AnalizzatoWin!J114&gt;50,"y","n")</f>
        <v>n</v>
      </c>
      <c r="C114" t="str">
        <f>IF(AnalizzatoWin!K114&gt;50,"y","n")</f>
        <v>n</v>
      </c>
      <c r="D114" t="str">
        <f>IF(AnalizzatoWin!L114&gt;50,"y","n")</f>
        <v>n</v>
      </c>
      <c r="E114" t="str">
        <f>IF(AnalizzatoWin!M114&gt;50,"y","n")</f>
        <v>n</v>
      </c>
      <c r="F114" t="str">
        <f>IF(AnalizzatoWin!N114&gt;50,"y","n")</f>
        <v>y</v>
      </c>
      <c r="G114" t="str">
        <f>IF(AnalizzatoWin!O114&gt;50,"y","n")</f>
        <v>n</v>
      </c>
      <c r="H114" t="str">
        <f>IF(AnalizzatoWin!P114&gt;50,"y","n")</f>
        <v>n</v>
      </c>
      <c r="I114" t="str">
        <f>IF(AnalizzatoWin!Q114&gt;50,"y","n")</f>
        <v>n</v>
      </c>
    </row>
    <row r="115" spans="1:9" ht="60" x14ac:dyDescent="0.25">
      <c r="A115" s="9" t="s">
        <v>228</v>
      </c>
      <c r="B115" t="str">
        <f>IF(AnalizzatoWin!J115&gt;50,"y","n")</f>
        <v>n</v>
      </c>
      <c r="C115" t="str">
        <f>IF(AnalizzatoWin!K115&gt;50,"y","n")</f>
        <v>n</v>
      </c>
      <c r="D115" t="str">
        <f>IF(AnalizzatoWin!L115&gt;50,"y","n")</f>
        <v>n</v>
      </c>
      <c r="E115" t="str">
        <f>IF(AnalizzatoWin!M115&gt;50,"y","n")</f>
        <v>n</v>
      </c>
      <c r="F115" t="str">
        <f>IF(AnalizzatoWin!N115&gt;50,"y","n")</f>
        <v>y</v>
      </c>
      <c r="G115" t="str">
        <f>IF(AnalizzatoWin!O115&gt;50,"y","n")</f>
        <v>n</v>
      </c>
      <c r="H115" t="str">
        <f>IF(AnalizzatoWin!P115&gt;50,"y","n")</f>
        <v>n</v>
      </c>
      <c r="I115" t="str">
        <f>IF(AnalizzatoWin!Q115&gt;50,"y","n")</f>
        <v>n</v>
      </c>
    </row>
    <row r="116" spans="1:9" ht="105" x14ac:dyDescent="0.25">
      <c r="A116" s="9" t="s">
        <v>230</v>
      </c>
      <c r="B116" t="str">
        <f>IF(AnalizzatoWin!J116&gt;50,"y","n")</f>
        <v>n</v>
      </c>
      <c r="C116" t="str">
        <f>IF(AnalizzatoWin!K116&gt;50,"y","n")</f>
        <v>n</v>
      </c>
      <c r="D116" t="str">
        <f>IF(AnalizzatoWin!L116&gt;50,"y","n")</f>
        <v>n</v>
      </c>
      <c r="E116" t="str">
        <f>IF(AnalizzatoWin!M116&gt;50,"y","n")</f>
        <v>n</v>
      </c>
      <c r="F116" t="str">
        <f>IF(AnalizzatoWin!N116&gt;50,"y","n")</f>
        <v>y</v>
      </c>
      <c r="G116" t="str">
        <f>IF(AnalizzatoWin!O116&gt;50,"y","n")</f>
        <v>n</v>
      </c>
      <c r="H116" t="str">
        <f>IF(AnalizzatoWin!P116&gt;50,"y","n")</f>
        <v>n</v>
      </c>
      <c r="I116" t="str">
        <f>IF(AnalizzatoWin!Q116&gt;50,"y","n")</f>
        <v>n</v>
      </c>
    </row>
    <row r="117" spans="1:9" ht="30" x14ac:dyDescent="0.25">
      <c r="A117" s="9" t="s">
        <v>232</v>
      </c>
      <c r="B117" t="str">
        <f>IF(AnalizzatoWin!J117&gt;50,"y","n")</f>
        <v>n</v>
      </c>
      <c r="C117" t="str">
        <f>IF(AnalizzatoWin!K117&gt;50,"y","n")</f>
        <v>n</v>
      </c>
      <c r="D117" t="str">
        <f>IF(AnalizzatoWin!L117&gt;50,"y","n")</f>
        <v>n</v>
      </c>
      <c r="E117" t="str">
        <f>IF(AnalizzatoWin!M117&gt;50,"y","n")</f>
        <v>n</v>
      </c>
      <c r="F117" t="str">
        <f>IF(AnalizzatoWin!N117&gt;50,"y","n")</f>
        <v>n</v>
      </c>
      <c r="G117" t="str">
        <f>IF(AnalizzatoWin!O117&gt;50,"y","n")</f>
        <v>n</v>
      </c>
      <c r="H117" t="str">
        <f>IF(AnalizzatoWin!P117&gt;50,"y","n")</f>
        <v>n</v>
      </c>
      <c r="I117" t="str">
        <f>IF(AnalizzatoWin!Q117&gt;50,"y","n")</f>
        <v>n</v>
      </c>
    </row>
    <row r="118" spans="1:9" ht="90" x14ac:dyDescent="0.25">
      <c r="A118" s="9" t="s">
        <v>234</v>
      </c>
      <c r="B118" t="str">
        <f>IF(AnalizzatoWin!J118&gt;50,"y","n")</f>
        <v>n</v>
      </c>
      <c r="C118" t="str">
        <f>IF(AnalizzatoWin!K118&gt;50,"y","n")</f>
        <v>n</v>
      </c>
      <c r="D118" t="str">
        <f>IF(AnalizzatoWin!L118&gt;50,"y","n")</f>
        <v>n</v>
      </c>
      <c r="E118" t="str">
        <f>IF(AnalizzatoWin!M118&gt;50,"y","n")</f>
        <v>n</v>
      </c>
      <c r="F118" t="str">
        <f>IF(AnalizzatoWin!N118&gt;50,"y","n")</f>
        <v>y</v>
      </c>
      <c r="G118" t="str">
        <f>IF(AnalizzatoWin!O118&gt;50,"y","n")</f>
        <v>n</v>
      </c>
      <c r="H118" t="str">
        <f>IF(AnalizzatoWin!P118&gt;50,"y","n")</f>
        <v>n</v>
      </c>
      <c r="I118" t="str">
        <f>IF(AnalizzatoWin!Q118&gt;50,"y","n")</f>
        <v>n</v>
      </c>
    </row>
    <row r="119" spans="1:9" ht="225" x14ac:dyDescent="0.25">
      <c r="A119" s="9" t="s">
        <v>236</v>
      </c>
      <c r="B119" t="str">
        <f>IF(AnalizzatoWin!J119&gt;50,"y","n")</f>
        <v>n</v>
      </c>
      <c r="C119" t="str">
        <f>IF(AnalizzatoWin!K119&gt;50,"y","n")</f>
        <v>n</v>
      </c>
      <c r="D119" t="str">
        <f>IF(AnalizzatoWin!L119&gt;50,"y","n")</f>
        <v>n</v>
      </c>
      <c r="E119" t="str">
        <f>IF(AnalizzatoWin!M119&gt;50,"y","n")</f>
        <v>n</v>
      </c>
      <c r="F119" t="str">
        <f>IF(AnalizzatoWin!N119&gt;50,"y","n")</f>
        <v>y</v>
      </c>
      <c r="G119" t="str">
        <f>IF(AnalizzatoWin!O119&gt;50,"y","n")</f>
        <v>n</v>
      </c>
      <c r="H119" t="str">
        <f>IF(AnalizzatoWin!P119&gt;50,"y","n")</f>
        <v>n</v>
      </c>
      <c r="I119" t="str">
        <f>IF(AnalizzatoWin!Q119&gt;50,"y","n")</f>
        <v>n</v>
      </c>
    </row>
    <row r="120" spans="1:9" ht="45" x14ac:dyDescent="0.25">
      <c r="A120" s="9" t="s">
        <v>238</v>
      </c>
      <c r="B120" t="str">
        <f>IF(AnalizzatoWin!J120&gt;50,"y","n")</f>
        <v>n</v>
      </c>
      <c r="C120" t="str">
        <f>IF(AnalizzatoWin!K120&gt;50,"y","n")</f>
        <v>n</v>
      </c>
      <c r="D120" t="str">
        <f>IF(AnalizzatoWin!L120&gt;50,"y","n")</f>
        <v>n</v>
      </c>
      <c r="E120" t="str">
        <f>IF(AnalizzatoWin!M120&gt;50,"y","n")</f>
        <v>n</v>
      </c>
      <c r="F120" t="str">
        <f>IF(AnalizzatoWin!N120&gt;50,"y","n")</f>
        <v>y</v>
      </c>
      <c r="G120" t="str">
        <f>IF(AnalizzatoWin!O120&gt;50,"y","n")</f>
        <v>n</v>
      </c>
      <c r="H120" t="str">
        <f>IF(AnalizzatoWin!P120&gt;50,"y","n")</f>
        <v>n</v>
      </c>
      <c r="I120" t="str">
        <f>IF(AnalizzatoWin!Q120&gt;50,"y","n")</f>
        <v>n</v>
      </c>
    </row>
    <row r="121" spans="1:9" ht="120" x14ac:dyDescent="0.25">
      <c r="A121" s="9" t="s">
        <v>240</v>
      </c>
      <c r="B121" t="str">
        <f>IF(AnalizzatoWin!J121&gt;50,"y","n")</f>
        <v>n</v>
      </c>
      <c r="C121" t="str">
        <f>IF(AnalizzatoWin!K121&gt;50,"y","n")</f>
        <v>n</v>
      </c>
      <c r="D121" t="str">
        <f>IF(AnalizzatoWin!L121&gt;50,"y","n")</f>
        <v>n</v>
      </c>
      <c r="E121" t="str">
        <f>IF(AnalizzatoWin!M121&gt;50,"y","n")</f>
        <v>n</v>
      </c>
      <c r="F121" t="str">
        <f>IF(AnalizzatoWin!N121&gt;50,"y","n")</f>
        <v>y</v>
      </c>
      <c r="G121" t="str">
        <f>IF(AnalizzatoWin!O121&gt;50,"y","n")</f>
        <v>n</v>
      </c>
      <c r="H121" t="str">
        <f>IF(AnalizzatoWin!P121&gt;50,"y","n")</f>
        <v>n</v>
      </c>
      <c r="I121" t="str">
        <f>IF(AnalizzatoWin!Q121&gt;50,"y","n")</f>
        <v>n</v>
      </c>
    </row>
    <row r="122" spans="1:9" ht="30" x14ac:dyDescent="0.25">
      <c r="A122" s="9" t="s">
        <v>242</v>
      </c>
      <c r="B122" t="str">
        <f>IF(AnalizzatoWin!J122&gt;50,"y","n")</f>
        <v>n</v>
      </c>
      <c r="C122" t="str">
        <f>IF(AnalizzatoWin!K122&gt;50,"y","n")</f>
        <v>n</v>
      </c>
      <c r="D122" t="str">
        <f>IF(AnalizzatoWin!L122&gt;50,"y","n")</f>
        <v>n</v>
      </c>
      <c r="E122" t="str">
        <f>IF(AnalizzatoWin!M122&gt;50,"y","n")</f>
        <v>n</v>
      </c>
      <c r="F122" t="str">
        <f>IF(AnalizzatoWin!N122&gt;50,"y","n")</f>
        <v>y</v>
      </c>
      <c r="G122" t="str">
        <f>IF(AnalizzatoWin!O122&gt;50,"y","n")</f>
        <v>n</v>
      </c>
      <c r="H122" t="str">
        <f>IF(AnalizzatoWin!P122&gt;50,"y","n")</f>
        <v>n</v>
      </c>
      <c r="I122" t="str">
        <f>IF(AnalizzatoWin!Q122&gt;50,"y","n")</f>
        <v>n</v>
      </c>
    </row>
    <row r="123" spans="1:9" ht="30" x14ac:dyDescent="0.25">
      <c r="A123" s="9" t="s">
        <v>244</v>
      </c>
      <c r="B123" t="str">
        <f>IF(AnalizzatoWin!J123&gt;50,"y","n")</f>
        <v>n</v>
      </c>
      <c r="C123" t="str">
        <f>IF(AnalizzatoWin!K123&gt;50,"y","n")</f>
        <v>n</v>
      </c>
      <c r="D123" t="str">
        <f>IF(AnalizzatoWin!L123&gt;50,"y","n")</f>
        <v>n</v>
      </c>
      <c r="E123" t="str">
        <f>IF(AnalizzatoWin!M123&gt;50,"y","n")</f>
        <v>n</v>
      </c>
      <c r="F123" t="str">
        <f>IF(AnalizzatoWin!N123&gt;50,"y","n")</f>
        <v>y</v>
      </c>
      <c r="G123" t="str">
        <f>IF(AnalizzatoWin!O123&gt;50,"y","n")</f>
        <v>n</v>
      </c>
      <c r="H123" t="str">
        <f>IF(AnalizzatoWin!P123&gt;50,"y","n")</f>
        <v>n</v>
      </c>
      <c r="I123" t="str">
        <f>IF(AnalizzatoWin!Q123&gt;50,"y","n")</f>
        <v>n</v>
      </c>
    </row>
    <row r="124" spans="1:9" ht="90" x14ac:dyDescent="0.25">
      <c r="A124" s="9" t="s">
        <v>246</v>
      </c>
      <c r="B124" t="str">
        <f>IF(AnalizzatoWin!J124&gt;50,"y","n")</f>
        <v>n</v>
      </c>
      <c r="C124" t="str">
        <f>IF(AnalizzatoWin!K124&gt;50,"y","n")</f>
        <v>n</v>
      </c>
      <c r="D124" t="str">
        <f>IF(AnalizzatoWin!L124&gt;50,"y","n")</f>
        <v>n</v>
      </c>
      <c r="E124" t="str">
        <f>IF(AnalizzatoWin!M124&gt;50,"y","n")</f>
        <v>n</v>
      </c>
      <c r="F124" t="str">
        <f>IF(AnalizzatoWin!N124&gt;50,"y","n")</f>
        <v>y</v>
      </c>
      <c r="G124" t="str">
        <f>IF(AnalizzatoWin!O124&gt;50,"y","n")</f>
        <v>n</v>
      </c>
      <c r="H124" t="str">
        <f>IF(AnalizzatoWin!P124&gt;50,"y","n")</f>
        <v>n</v>
      </c>
      <c r="I124" t="str">
        <f>IF(AnalizzatoWin!Q124&gt;50,"y","n")</f>
        <v>n</v>
      </c>
    </row>
    <row r="125" spans="1:9" ht="120" x14ac:dyDescent="0.25">
      <c r="A125" s="9" t="s">
        <v>248</v>
      </c>
      <c r="B125" t="str">
        <f>IF(AnalizzatoWin!J125&gt;50,"y","n")</f>
        <v>n</v>
      </c>
      <c r="C125" t="str">
        <f>IF(AnalizzatoWin!K125&gt;50,"y","n")</f>
        <v>n</v>
      </c>
      <c r="D125" t="str">
        <f>IF(AnalizzatoWin!L125&gt;50,"y","n")</f>
        <v>n</v>
      </c>
      <c r="E125" t="str">
        <f>IF(AnalizzatoWin!M125&gt;50,"y","n")</f>
        <v>n</v>
      </c>
      <c r="F125" t="str">
        <f>IF(AnalizzatoWin!N125&gt;50,"y","n")</f>
        <v>y</v>
      </c>
      <c r="G125" t="str">
        <f>IF(AnalizzatoWin!O125&gt;50,"y","n")</f>
        <v>n</v>
      </c>
      <c r="H125" t="str">
        <f>IF(AnalizzatoWin!P125&gt;50,"y","n")</f>
        <v>n</v>
      </c>
      <c r="I125" t="str">
        <f>IF(AnalizzatoWin!Q125&gt;50,"y","n")</f>
        <v>n</v>
      </c>
    </row>
    <row r="126" spans="1:9" ht="90" x14ac:dyDescent="0.25">
      <c r="A126" s="9" t="s">
        <v>250</v>
      </c>
      <c r="B126" t="str">
        <f>IF(AnalizzatoWin!J126&gt;50,"y","n")</f>
        <v>n</v>
      </c>
      <c r="C126" t="str">
        <f>IF(AnalizzatoWin!K126&gt;50,"y","n")</f>
        <v>n</v>
      </c>
      <c r="D126" t="str">
        <f>IF(AnalizzatoWin!L126&gt;50,"y","n")</f>
        <v>n</v>
      </c>
      <c r="E126" t="str">
        <f>IF(AnalizzatoWin!M126&gt;50,"y","n")</f>
        <v>n</v>
      </c>
      <c r="F126" t="str">
        <f>IF(AnalizzatoWin!N126&gt;50,"y","n")</f>
        <v>n</v>
      </c>
      <c r="G126" t="str">
        <f>IF(AnalizzatoWin!O126&gt;50,"y","n")</f>
        <v>n</v>
      </c>
      <c r="H126" t="str">
        <f>IF(AnalizzatoWin!P126&gt;50,"y","n")</f>
        <v>n</v>
      </c>
      <c r="I126" t="str">
        <f>IF(AnalizzatoWin!Q126&gt;50,"y","n")</f>
        <v>n</v>
      </c>
    </row>
    <row r="127" spans="1:9" ht="225" x14ac:dyDescent="0.25">
      <c r="A127" s="9" t="s">
        <v>252</v>
      </c>
      <c r="B127" t="str">
        <f>IF(AnalizzatoWin!J127&gt;50,"y","n")</f>
        <v>n</v>
      </c>
      <c r="C127" t="str">
        <f>IF(AnalizzatoWin!K127&gt;50,"y","n")</f>
        <v>n</v>
      </c>
      <c r="D127" t="str">
        <f>IF(AnalizzatoWin!L127&gt;50,"y","n")</f>
        <v>n</v>
      </c>
      <c r="E127" t="str">
        <f>IF(AnalizzatoWin!M127&gt;50,"y","n")</f>
        <v>n</v>
      </c>
      <c r="F127" t="str">
        <f>IF(AnalizzatoWin!N127&gt;50,"y","n")</f>
        <v>n</v>
      </c>
      <c r="G127" t="str">
        <f>IF(AnalizzatoWin!O127&gt;50,"y","n")</f>
        <v>n</v>
      </c>
      <c r="H127" t="str">
        <f>IF(AnalizzatoWin!P127&gt;50,"y","n")</f>
        <v>n</v>
      </c>
      <c r="I127" t="str">
        <f>IF(AnalizzatoWin!Q127&gt;50,"y","n")</f>
        <v>n</v>
      </c>
    </row>
    <row r="128" spans="1:9" ht="45" x14ac:dyDescent="0.25">
      <c r="A128" s="9" t="s">
        <v>254</v>
      </c>
      <c r="B128" t="str">
        <f>IF(AnalizzatoWin!J128&gt;50,"y","n")</f>
        <v>n</v>
      </c>
      <c r="C128" t="str">
        <f>IF(AnalizzatoWin!K128&gt;50,"y","n")</f>
        <v>n</v>
      </c>
      <c r="D128" t="str">
        <f>IF(AnalizzatoWin!L128&gt;50,"y","n")</f>
        <v>n</v>
      </c>
      <c r="E128" t="str">
        <f>IF(AnalizzatoWin!M128&gt;50,"y","n")</f>
        <v>n</v>
      </c>
      <c r="F128" t="str">
        <f>IF(AnalizzatoWin!N128&gt;50,"y","n")</f>
        <v>y</v>
      </c>
      <c r="G128" t="str">
        <f>IF(AnalizzatoWin!O128&gt;50,"y","n")</f>
        <v>n</v>
      </c>
      <c r="H128" t="str">
        <f>IF(AnalizzatoWin!P128&gt;50,"y","n")</f>
        <v>n</v>
      </c>
      <c r="I128" t="str">
        <f>IF(AnalizzatoWin!Q128&gt;50,"y","n")</f>
        <v>n</v>
      </c>
    </row>
    <row r="129" spans="1:9" ht="30" x14ac:dyDescent="0.25">
      <c r="A129" s="9" t="s">
        <v>256</v>
      </c>
      <c r="B129" t="str">
        <f>IF(AnalizzatoWin!J129&gt;50,"y","n")</f>
        <v>n</v>
      </c>
      <c r="C129" t="str">
        <f>IF(AnalizzatoWin!K129&gt;50,"y","n")</f>
        <v>n</v>
      </c>
      <c r="D129" t="str">
        <f>IF(AnalizzatoWin!L129&gt;50,"y","n")</f>
        <v>n</v>
      </c>
      <c r="E129" t="str">
        <f>IF(AnalizzatoWin!M129&gt;50,"y","n")</f>
        <v>n</v>
      </c>
      <c r="F129" t="str">
        <f>IF(AnalizzatoWin!N129&gt;50,"y","n")</f>
        <v>y</v>
      </c>
      <c r="G129" t="str">
        <f>IF(AnalizzatoWin!O129&gt;50,"y","n")</f>
        <v>n</v>
      </c>
      <c r="H129" t="str">
        <f>IF(AnalizzatoWin!P129&gt;50,"y","n")</f>
        <v>n</v>
      </c>
      <c r="I129" t="str">
        <f>IF(AnalizzatoWin!Q129&gt;50,"y","n")</f>
        <v>n</v>
      </c>
    </row>
    <row r="130" spans="1:9" ht="30" x14ac:dyDescent="0.25">
      <c r="A130" s="9" t="s">
        <v>258</v>
      </c>
      <c r="B130" t="str">
        <f>IF(AnalizzatoWin!J130&gt;50,"y","n")</f>
        <v>n</v>
      </c>
      <c r="C130" t="str">
        <f>IF(AnalizzatoWin!K130&gt;50,"y","n")</f>
        <v>n</v>
      </c>
      <c r="D130" t="str">
        <f>IF(AnalizzatoWin!L130&gt;50,"y","n")</f>
        <v>n</v>
      </c>
      <c r="E130" t="str">
        <f>IF(AnalizzatoWin!M130&gt;50,"y","n")</f>
        <v>n</v>
      </c>
      <c r="F130" t="str">
        <f>IF(AnalizzatoWin!N130&gt;50,"y","n")</f>
        <v>n</v>
      </c>
      <c r="G130" t="str">
        <f>IF(AnalizzatoWin!O130&gt;50,"y","n")</f>
        <v>n</v>
      </c>
      <c r="H130" t="str">
        <f>IF(AnalizzatoWin!P130&gt;50,"y","n")</f>
        <v>n</v>
      </c>
      <c r="I130" t="str">
        <f>IF(AnalizzatoWin!Q130&gt;50,"y","n")</f>
        <v>n</v>
      </c>
    </row>
    <row r="131" spans="1:9" ht="330" x14ac:dyDescent="0.25">
      <c r="A131" s="9" t="s">
        <v>260</v>
      </c>
      <c r="B131" t="str">
        <f>IF(AnalizzatoWin!J131&gt;50,"y","n")</f>
        <v>n</v>
      </c>
      <c r="C131" t="str">
        <f>IF(AnalizzatoWin!K131&gt;50,"y","n")</f>
        <v>n</v>
      </c>
      <c r="D131" t="str">
        <f>IF(AnalizzatoWin!L131&gt;50,"y","n")</f>
        <v>n</v>
      </c>
      <c r="E131" t="str">
        <f>IF(AnalizzatoWin!M131&gt;50,"y","n")</f>
        <v>n</v>
      </c>
      <c r="F131" t="str">
        <f>IF(AnalizzatoWin!N131&gt;50,"y","n")</f>
        <v>y</v>
      </c>
      <c r="G131" t="str">
        <f>IF(AnalizzatoWin!O131&gt;50,"y","n")</f>
        <v>n</v>
      </c>
      <c r="H131" t="str">
        <f>IF(AnalizzatoWin!P131&gt;50,"y","n")</f>
        <v>n</v>
      </c>
      <c r="I131" t="str">
        <f>IF(AnalizzatoWin!Q131&gt;50,"y","n")</f>
        <v>n</v>
      </c>
    </row>
    <row r="132" spans="1:9" ht="45" x14ac:dyDescent="0.25">
      <c r="A132" s="9" t="s">
        <v>262</v>
      </c>
      <c r="B132" t="str">
        <f>IF(AnalizzatoWin!J132&gt;50,"y","n")</f>
        <v>n</v>
      </c>
      <c r="C132" t="str">
        <f>IF(AnalizzatoWin!K132&gt;50,"y","n")</f>
        <v>n</v>
      </c>
      <c r="D132" t="str">
        <f>IF(AnalizzatoWin!L132&gt;50,"y","n")</f>
        <v>n</v>
      </c>
      <c r="E132" t="str">
        <f>IF(AnalizzatoWin!M132&gt;50,"y","n")</f>
        <v>n</v>
      </c>
      <c r="F132" t="str">
        <f>IF(AnalizzatoWin!N132&gt;50,"y","n")</f>
        <v>y</v>
      </c>
      <c r="G132" t="str">
        <f>IF(AnalizzatoWin!O132&gt;50,"y","n")</f>
        <v>n</v>
      </c>
      <c r="H132" t="str">
        <f>IF(AnalizzatoWin!P132&gt;50,"y","n")</f>
        <v>n</v>
      </c>
      <c r="I132" t="str">
        <f>IF(AnalizzatoWin!Q132&gt;50,"y","n")</f>
        <v>n</v>
      </c>
    </row>
    <row r="133" spans="1:9" ht="75" x14ac:dyDescent="0.25">
      <c r="A133" s="9" t="s">
        <v>264</v>
      </c>
      <c r="B133" t="str">
        <f>IF(AnalizzatoWin!J133&gt;50,"y","n")</f>
        <v>n</v>
      </c>
      <c r="C133" t="str">
        <f>IF(AnalizzatoWin!K133&gt;50,"y","n")</f>
        <v>n</v>
      </c>
      <c r="D133" t="str">
        <f>IF(AnalizzatoWin!L133&gt;50,"y","n")</f>
        <v>n</v>
      </c>
      <c r="E133" t="str">
        <f>IF(AnalizzatoWin!M133&gt;50,"y","n")</f>
        <v>n</v>
      </c>
      <c r="F133" t="str">
        <f>IF(AnalizzatoWin!N133&gt;50,"y","n")</f>
        <v>y</v>
      </c>
      <c r="G133" t="str">
        <f>IF(AnalizzatoWin!O133&gt;50,"y","n")</f>
        <v>n</v>
      </c>
      <c r="H133" t="str">
        <f>IF(AnalizzatoWin!P133&gt;50,"y","n")</f>
        <v>n</v>
      </c>
      <c r="I133" t="str">
        <f>IF(AnalizzatoWin!Q133&gt;50,"y","n")</f>
        <v>n</v>
      </c>
    </row>
    <row r="134" spans="1:9" x14ac:dyDescent="0.25">
      <c r="A134" s="9" t="s">
        <v>266</v>
      </c>
      <c r="B134" t="str">
        <f>IF(AnalizzatoWin!J134&gt;50,"y","n")</f>
        <v>n</v>
      </c>
      <c r="C134" t="str">
        <f>IF(AnalizzatoWin!K134&gt;50,"y","n")</f>
        <v>n</v>
      </c>
      <c r="D134" t="str">
        <f>IF(AnalizzatoWin!L134&gt;50,"y","n")</f>
        <v>n</v>
      </c>
      <c r="E134" t="str">
        <f>IF(AnalizzatoWin!M134&gt;50,"y","n")</f>
        <v>n</v>
      </c>
      <c r="F134" t="str">
        <f>IF(AnalizzatoWin!N134&gt;50,"y","n")</f>
        <v>y</v>
      </c>
      <c r="G134" t="str">
        <f>IF(AnalizzatoWin!O134&gt;50,"y","n")</f>
        <v>n</v>
      </c>
      <c r="H134" t="str">
        <f>IF(AnalizzatoWin!P134&gt;50,"y","n")</f>
        <v>n</v>
      </c>
      <c r="I134" t="str">
        <f>IF(AnalizzatoWin!Q134&gt;50,"y","n")</f>
        <v>n</v>
      </c>
    </row>
    <row r="135" spans="1:9" ht="30" x14ac:dyDescent="0.25">
      <c r="A135" s="9" t="s">
        <v>268</v>
      </c>
      <c r="B135" t="str">
        <f>IF(AnalizzatoWin!J135&gt;50,"y","n")</f>
        <v>n</v>
      </c>
      <c r="C135" t="str">
        <f>IF(AnalizzatoWin!K135&gt;50,"y","n")</f>
        <v>n</v>
      </c>
      <c r="D135" t="str">
        <f>IF(AnalizzatoWin!L135&gt;50,"y","n")</f>
        <v>n</v>
      </c>
      <c r="E135" t="str">
        <f>IF(AnalizzatoWin!M135&gt;50,"y","n")</f>
        <v>n</v>
      </c>
      <c r="F135" t="str">
        <f>IF(AnalizzatoWin!N135&gt;50,"y","n")</f>
        <v>y</v>
      </c>
      <c r="G135" t="str">
        <f>IF(AnalizzatoWin!O135&gt;50,"y","n")</f>
        <v>n</v>
      </c>
      <c r="H135" t="str">
        <f>IF(AnalizzatoWin!P135&gt;50,"y","n")</f>
        <v>n</v>
      </c>
      <c r="I135" t="str">
        <f>IF(AnalizzatoWin!Q135&gt;50,"y","n")</f>
        <v>n</v>
      </c>
    </row>
    <row r="136" spans="1:9" x14ac:dyDescent="0.25">
      <c r="A136" s="9" t="s">
        <v>270</v>
      </c>
      <c r="B136" t="str">
        <f>IF(AnalizzatoWin!J136&gt;50,"y","n")</f>
        <v>n</v>
      </c>
      <c r="C136" t="str">
        <f>IF(AnalizzatoWin!K136&gt;50,"y","n")</f>
        <v>n</v>
      </c>
      <c r="D136" t="str">
        <f>IF(AnalizzatoWin!L136&gt;50,"y","n")</f>
        <v>n</v>
      </c>
      <c r="E136" t="str">
        <f>IF(AnalizzatoWin!M136&gt;50,"y","n")</f>
        <v>n</v>
      </c>
      <c r="F136" t="str">
        <f>IF(AnalizzatoWin!N136&gt;50,"y","n")</f>
        <v>n</v>
      </c>
      <c r="G136" t="str">
        <f>IF(AnalizzatoWin!O136&gt;50,"y","n")</f>
        <v>n</v>
      </c>
      <c r="H136" t="str">
        <f>IF(AnalizzatoWin!P136&gt;50,"y","n")</f>
        <v>n</v>
      </c>
      <c r="I136" t="str">
        <f>IF(AnalizzatoWin!Q136&gt;50,"y","n")</f>
        <v>n</v>
      </c>
    </row>
    <row r="137" spans="1:9" ht="30" x14ac:dyDescent="0.25">
      <c r="A137" s="9" t="s">
        <v>272</v>
      </c>
      <c r="B137" t="str">
        <f>IF(AnalizzatoWin!J137&gt;50,"y","n")</f>
        <v>n</v>
      </c>
      <c r="C137" t="str">
        <f>IF(AnalizzatoWin!K137&gt;50,"y","n")</f>
        <v>n</v>
      </c>
      <c r="D137" t="str">
        <f>IF(AnalizzatoWin!L137&gt;50,"y","n")</f>
        <v>n</v>
      </c>
      <c r="E137" t="str">
        <f>IF(AnalizzatoWin!M137&gt;50,"y","n")</f>
        <v>n</v>
      </c>
      <c r="F137" t="str">
        <f>IF(AnalizzatoWin!N137&gt;50,"y","n")</f>
        <v>y</v>
      </c>
      <c r="G137" t="str">
        <f>IF(AnalizzatoWin!O137&gt;50,"y","n")</f>
        <v>n</v>
      </c>
      <c r="H137" t="str">
        <f>IF(AnalizzatoWin!P137&gt;50,"y","n")</f>
        <v>n</v>
      </c>
      <c r="I137" t="str">
        <f>IF(AnalizzatoWin!Q137&gt;50,"y","n")</f>
        <v>n</v>
      </c>
    </row>
    <row r="138" spans="1:9" x14ac:dyDescent="0.25">
      <c r="A138" s="9" t="s">
        <v>274</v>
      </c>
      <c r="B138" t="str">
        <f>IF(AnalizzatoWin!J138&gt;50,"y","n")</f>
        <v>n</v>
      </c>
      <c r="C138" t="str">
        <f>IF(AnalizzatoWin!K138&gt;50,"y","n")</f>
        <v>n</v>
      </c>
      <c r="D138" t="str">
        <f>IF(AnalizzatoWin!L138&gt;50,"y","n")</f>
        <v>n</v>
      </c>
      <c r="E138" t="str">
        <f>IF(AnalizzatoWin!M138&gt;50,"y","n")</f>
        <v>n</v>
      </c>
      <c r="F138" t="str">
        <f>IF(AnalizzatoWin!N138&gt;50,"y","n")</f>
        <v>y</v>
      </c>
      <c r="G138" t="str">
        <f>IF(AnalizzatoWin!O138&gt;50,"y","n")</f>
        <v>n</v>
      </c>
      <c r="H138" t="str">
        <f>IF(AnalizzatoWin!P138&gt;50,"y","n")</f>
        <v>n</v>
      </c>
      <c r="I138" t="str">
        <f>IF(AnalizzatoWin!Q138&gt;50,"y","n")</f>
        <v>n</v>
      </c>
    </row>
    <row r="139" spans="1:9" ht="30" x14ac:dyDescent="0.25">
      <c r="A139" s="9" t="s">
        <v>276</v>
      </c>
      <c r="B139" t="str">
        <f>IF(AnalizzatoWin!J139&gt;50,"y","n")</f>
        <v>n</v>
      </c>
      <c r="C139" t="str">
        <f>IF(AnalizzatoWin!K139&gt;50,"y","n")</f>
        <v>n</v>
      </c>
      <c r="D139" t="str">
        <f>IF(AnalizzatoWin!L139&gt;50,"y","n")</f>
        <v>n</v>
      </c>
      <c r="E139" t="str">
        <f>IF(AnalizzatoWin!M139&gt;50,"y","n")</f>
        <v>n</v>
      </c>
      <c r="F139" t="str">
        <f>IF(AnalizzatoWin!N139&gt;50,"y","n")</f>
        <v>y</v>
      </c>
      <c r="G139" t="str">
        <f>IF(AnalizzatoWin!O139&gt;50,"y","n")</f>
        <v>n</v>
      </c>
      <c r="H139" t="str">
        <f>IF(AnalizzatoWin!P139&gt;50,"y","n")</f>
        <v>n</v>
      </c>
      <c r="I139" t="str">
        <f>IF(AnalizzatoWin!Q139&gt;50,"y","n")</f>
        <v>n</v>
      </c>
    </row>
    <row r="140" spans="1:9" ht="45" x14ac:dyDescent="0.25">
      <c r="A140" s="9" t="s">
        <v>278</v>
      </c>
      <c r="B140" t="str">
        <f>IF(AnalizzatoWin!J140&gt;50,"y","n")</f>
        <v>y</v>
      </c>
      <c r="C140" t="str">
        <f>IF(AnalizzatoWin!K140&gt;50,"y","n")</f>
        <v>n</v>
      </c>
      <c r="D140" t="str">
        <f>IF(AnalizzatoWin!L140&gt;50,"y","n")</f>
        <v>n</v>
      </c>
      <c r="E140" t="str">
        <f>IF(AnalizzatoWin!M140&gt;50,"y","n")</f>
        <v>n</v>
      </c>
      <c r="F140" t="str">
        <f>IF(AnalizzatoWin!N140&gt;50,"y","n")</f>
        <v>n</v>
      </c>
      <c r="G140" t="str">
        <f>IF(AnalizzatoWin!O140&gt;50,"y","n")</f>
        <v>n</v>
      </c>
      <c r="H140" t="str">
        <f>IF(AnalizzatoWin!P140&gt;50,"y","n")</f>
        <v>n</v>
      </c>
      <c r="I140" t="str">
        <f>IF(AnalizzatoWin!Q140&gt;50,"y","n")</f>
        <v>n</v>
      </c>
    </row>
    <row r="141" spans="1:9" ht="75" x14ac:dyDescent="0.25">
      <c r="A141" s="9" t="s">
        <v>280</v>
      </c>
      <c r="B141" t="str">
        <f>IF(AnalizzatoWin!J141&gt;50,"y","n")</f>
        <v>n</v>
      </c>
      <c r="C141" t="str">
        <f>IF(AnalizzatoWin!K141&gt;50,"y","n")</f>
        <v>n</v>
      </c>
      <c r="D141" t="str">
        <f>IF(AnalizzatoWin!L141&gt;50,"y","n")</f>
        <v>n</v>
      </c>
      <c r="E141" t="str">
        <f>IF(AnalizzatoWin!M141&gt;50,"y","n")</f>
        <v>n</v>
      </c>
      <c r="F141" t="str">
        <f>IF(AnalizzatoWin!N141&gt;50,"y","n")</f>
        <v>n</v>
      </c>
      <c r="G141" t="str">
        <f>IF(AnalizzatoWin!O141&gt;50,"y","n")</f>
        <v>n</v>
      </c>
      <c r="H141" t="str">
        <f>IF(AnalizzatoWin!P141&gt;50,"y","n")</f>
        <v>n</v>
      </c>
      <c r="I141" t="str">
        <f>IF(AnalizzatoWin!Q141&gt;50,"y","n")</f>
        <v>n</v>
      </c>
    </row>
    <row r="142" spans="1:9" ht="45" x14ac:dyDescent="0.25">
      <c r="A142" s="9" t="s">
        <v>282</v>
      </c>
      <c r="B142" t="str">
        <f>IF(AnalizzatoWin!J142&gt;50,"y","n")</f>
        <v>n</v>
      </c>
      <c r="C142" t="str">
        <f>IF(AnalizzatoWin!K142&gt;50,"y","n")</f>
        <v>n</v>
      </c>
      <c r="D142" t="str">
        <f>IF(AnalizzatoWin!L142&gt;50,"y","n")</f>
        <v>n</v>
      </c>
      <c r="E142" t="str">
        <f>IF(AnalizzatoWin!M142&gt;50,"y","n")</f>
        <v>n</v>
      </c>
      <c r="F142" t="str">
        <f>IF(AnalizzatoWin!N142&gt;50,"y","n")</f>
        <v>n</v>
      </c>
      <c r="G142" t="str">
        <f>IF(AnalizzatoWin!O142&gt;50,"y","n")</f>
        <v>n</v>
      </c>
      <c r="H142" t="str">
        <f>IF(AnalizzatoWin!P142&gt;50,"y","n")</f>
        <v>n</v>
      </c>
      <c r="I142" t="str">
        <f>IF(AnalizzatoWin!Q142&gt;50,"y","n")</f>
        <v>n</v>
      </c>
    </row>
    <row r="143" spans="1:9" ht="75" x14ac:dyDescent="0.25">
      <c r="A143" s="9" t="s">
        <v>284</v>
      </c>
      <c r="B143" t="str">
        <f>IF(AnalizzatoWin!J143&gt;50,"y","n")</f>
        <v>n</v>
      </c>
      <c r="C143" t="str">
        <f>IF(AnalizzatoWin!K143&gt;50,"y","n")</f>
        <v>n</v>
      </c>
      <c r="D143" t="str">
        <f>IF(AnalizzatoWin!L143&gt;50,"y","n")</f>
        <v>n</v>
      </c>
      <c r="E143" t="str">
        <f>IF(AnalizzatoWin!M143&gt;50,"y","n")</f>
        <v>n</v>
      </c>
      <c r="F143" t="str">
        <f>IF(AnalizzatoWin!N143&gt;50,"y","n")</f>
        <v>n</v>
      </c>
      <c r="G143" t="str">
        <f>IF(AnalizzatoWin!O143&gt;50,"y","n")</f>
        <v>n</v>
      </c>
      <c r="H143" t="str">
        <f>IF(AnalizzatoWin!P143&gt;50,"y","n")</f>
        <v>n</v>
      </c>
      <c r="I143" t="str">
        <f>IF(AnalizzatoWin!Q143&gt;50,"y","n")</f>
        <v>n</v>
      </c>
    </row>
    <row r="144" spans="1:9" ht="150" x14ac:dyDescent="0.25">
      <c r="A144" s="9" t="s">
        <v>286</v>
      </c>
      <c r="B144" t="str">
        <f>IF(AnalizzatoWin!J144&gt;50,"y","n")</f>
        <v>n</v>
      </c>
      <c r="C144" t="str">
        <f>IF(AnalizzatoWin!K144&gt;50,"y","n")</f>
        <v>n</v>
      </c>
      <c r="D144" t="str">
        <f>IF(AnalizzatoWin!L144&gt;50,"y","n")</f>
        <v>n</v>
      </c>
      <c r="E144" t="str">
        <f>IF(AnalizzatoWin!M144&gt;50,"y","n")</f>
        <v>n</v>
      </c>
      <c r="F144" t="str">
        <f>IF(AnalizzatoWin!N144&gt;50,"y","n")</f>
        <v>n</v>
      </c>
      <c r="G144" t="str">
        <f>IF(AnalizzatoWin!O144&gt;50,"y","n")</f>
        <v>n</v>
      </c>
      <c r="H144" t="str">
        <f>IF(AnalizzatoWin!P144&gt;50,"y","n")</f>
        <v>n</v>
      </c>
      <c r="I144" t="str">
        <f>IF(AnalizzatoWin!Q144&gt;50,"y","n")</f>
        <v>n</v>
      </c>
    </row>
    <row r="145" spans="1:9" ht="240" x14ac:dyDescent="0.25">
      <c r="A145" s="9" t="s">
        <v>288</v>
      </c>
      <c r="B145" t="str">
        <f>IF(AnalizzatoWin!J145&gt;50,"y","n")</f>
        <v>n</v>
      </c>
      <c r="C145" t="str">
        <f>IF(AnalizzatoWin!K145&gt;50,"y","n")</f>
        <v>n</v>
      </c>
      <c r="D145" t="str">
        <f>IF(AnalizzatoWin!L145&gt;50,"y","n")</f>
        <v>n</v>
      </c>
      <c r="E145" t="str">
        <f>IF(AnalizzatoWin!M145&gt;50,"y","n")</f>
        <v>n</v>
      </c>
      <c r="F145" t="str">
        <f>IF(AnalizzatoWin!N145&gt;50,"y","n")</f>
        <v>n</v>
      </c>
      <c r="G145" t="str">
        <f>IF(AnalizzatoWin!O145&gt;50,"y","n")</f>
        <v>n</v>
      </c>
      <c r="H145" t="str">
        <f>IF(AnalizzatoWin!P145&gt;50,"y","n")</f>
        <v>n</v>
      </c>
      <c r="I145" t="str">
        <f>IF(AnalizzatoWin!Q145&gt;50,"y","n")</f>
        <v>n</v>
      </c>
    </row>
    <row r="146" spans="1:9" ht="150" x14ac:dyDescent="0.25">
      <c r="A146" s="9" t="s">
        <v>290</v>
      </c>
      <c r="B146" t="str">
        <f>IF(AnalizzatoWin!J146&gt;50,"y","n")</f>
        <v>n</v>
      </c>
      <c r="C146" t="str">
        <f>IF(AnalizzatoWin!K146&gt;50,"y","n")</f>
        <v>n</v>
      </c>
      <c r="D146" t="str">
        <f>IF(AnalizzatoWin!L146&gt;50,"y","n")</f>
        <v>n</v>
      </c>
      <c r="E146" t="str">
        <f>IF(AnalizzatoWin!M146&gt;50,"y","n")</f>
        <v>n</v>
      </c>
      <c r="F146" t="str">
        <f>IF(AnalizzatoWin!N146&gt;50,"y","n")</f>
        <v>n</v>
      </c>
      <c r="G146" t="str">
        <f>IF(AnalizzatoWin!O146&gt;50,"y","n")</f>
        <v>n</v>
      </c>
      <c r="H146" t="str">
        <f>IF(AnalizzatoWin!P146&gt;50,"y","n")</f>
        <v>n</v>
      </c>
      <c r="I146" t="str">
        <f>IF(AnalizzatoWin!Q146&gt;50,"y","n")</f>
        <v>n</v>
      </c>
    </row>
    <row r="147" spans="1:9" ht="60" x14ac:dyDescent="0.25">
      <c r="A147" s="9" t="s">
        <v>292</v>
      </c>
      <c r="B147" t="str">
        <f>IF(AnalizzatoWin!J147&gt;50,"y","n")</f>
        <v>n</v>
      </c>
      <c r="C147" t="str">
        <f>IF(AnalizzatoWin!K147&gt;50,"y","n")</f>
        <v>n</v>
      </c>
      <c r="D147" t="str">
        <f>IF(AnalizzatoWin!L147&gt;50,"y","n")</f>
        <v>n</v>
      </c>
      <c r="E147" t="str">
        <f>IF(AnalizzatoWin!M147&gt;50,"y","n")</f>
        <v>n</v>
      </c>
      <c r="F147" t="str">
        <f>IF(AnalizzatoWin!N147&gt;50,"y","n")</f>
        <v>n</v>
      </c>
      <c r="G147" t="str">
        <f>IF(AnalizzatoWin!O147&gt;50,"y","n")</f>
        <v>n</v>
      </c>
      <c r="H147" t="str">
        <f>IF(AnalizzatoWin!P147&gt;50,"y","n")</f>
        <v>n</v>
      </c>
      <c r="I147" t="str">
        <f>IF(AnalizzatoWin!Q147&gt;50,"y","n")</f>
        <v>n</v>
      </c>
    </row>
    <row r="148" spans="1:9" ht="75" x14ac:dyDescent="0.25">
      <c r="A148" s="9" t="s">
        <v>294</v>
      </c>
      <c r="B148" t="str">
        <f>IF(AnalizzatoWin!J148&gt;50,"y","n")</f>
        <v>n</v>
      </c>
      <c r="C148" t="str">
        <f>IF(AnalizzatoWin!K148&gt;50,"y","n")</f>
        <v>n</v>
      </c>
      <c r="D148" t="str">
        <f>IF(AnalizzatoWin!L148&gt;50,"y","n")</f>
        <v>n</v>
      </c>
      <c r="E148" t="str">
        <f>IF(AnalizzatoWin!M148&gt;50,"y","n")</f>
        <v>n</v>
      </c>
      <c r="F148" t="str">
        <f>IF(AnalizzatoWin!N148&gt;50,"y","n")</f>
        <v>n</v>
      </c>
      <c r="G148" t="str">
        <f>IF(AnalizzatoWin!O148&gt;50,"y","n")</f>
        <v>n</v>
      </c>
      <c r="H148" t="str">
        <f>IF(AnalizzatoWin!P148&gt;50,"y","n")</f>
        <v>n</v>
      </c>
      <c r="I148" t="str">
        <f>IF(AnalizzatoWin!Q148&gt;50,"y","n")</f>
        <v>n</v>
      </c>
    </row>
    <row r="149" spans="1:9" ht="60" x14ac:dyDescent="0.25">
      <c r="A149" s="9" t="s">
        <v>296</v>
      </c>
      <c r="B149" t="str">
        <f>IF(AnalizzatoWin!J149&gt;50,"y","n")</f>
        <v>n</v>
      </c>
      <c r="C149" t="str">
        <f>IF(AnalizzatoWin!K149&gt;50,"y","n")</f>
        <v>n</v>
      </c>
      <c r="D149" t="str">
        <f>IF(AnalizzatoWin!L149&gt;50,"y","n")</f>
        <v>n</v>
      </c>
      <c r="E149" t="str">
        <f>IF(AnalizzatoWin!M149&gt;50,"y","n")</f>
        <v>n</v>
      </c>
      <c r="F149" t="str">
        <f>IF(AnalizzatoWin!N149&gt;50,"y","n")</f>
        <v>n</v>
      </c>
      <c r="G149" t="str">
        <f>IF(AnalizzatoWin!O149&gt;50,"y","n")</f>
        <v>n</v>
      </c>
      <c r="H149" t="str">
        <f>IF(AnalizzatoWin!P149&gt;50,"y","n")</f>
        <v>n</v>
      </c>
      <c r="I149" t="str">
        <f>IF(AnalizzatoWin!Q149&gt;50,"y","n")</f>
        <v>n</v>
      </c>
    </row>
    <row r="150" spans="1:9" ht="165" x14ac:dyDescent="0.25">
      <c r="A150" s="9" t="s">
        <v>298</v>
      </c>
      <c r="B150" t="str">
        <f>IF(AnalizzatoWin!J150&gt;50,"y","n")</f>
        <v>n</v>
      </c>
      <c r="C150" t="str">
        <f>IF(AnalizzatoWin!K150&gt;50,"y","n")</f>
        <v>n</v>
      </c>
      <c r="D150" t="str">
        <f>IF(AnalizzatoWin!L150&gt;50,"y","n")</f>
        <v>n</v>
      </c>
      <c r="E150" t="str">
        <f>IF(AnalizzatoWin!M150&gt;50,"y","n")</f>
        <v>n</v>
      </c>
      <c r="F150" t="str">
        <f>IF(AnalizzatoWin!N150&gt;50,"y","n")</f>
        <v>n</v>
      </c>
      <c r="G150" t="str">
        <f>IF(AnalizzatoWin!O150&gt;50,"y","n")</f>
        <v>n</v>
      </c>
      <c r="H150" t="str">
        <f>IF(AnalizzatoWin!P150&gt;50,"y","n")</f>
        <v>n</v>
      </c>
      <c r="I150" t="str">
        <f>IF(AnalizzatoWin!Q150&gt;50,"y","n")</f>
        <v>n</v>
      </c>
    </row>
    <row r="151" spans="1:9" ht="45" x14ac:dyDescent="0.25">
      <c r="A151" s="9" t="s">
        <v>300</v>
      </c>
      <c r="B151" t="str">
        <f>IF(AnalizzatoWin!J151&gt;50,"y","n")</f>
        <v>n</v>
      </c>
      <c r="C151" t="str">
        <f>IF(AnalizzatoWin!K151&gt;50,"y","n")</f>
        <v>n</v>
      </c>
      <c r="D151" t="str">
        <f>IF(AnalizzatoWin!L151&gt;50,"y","n")</f>
        <v>n</v>
      </c>
      <c r="E151" t="str">
        <f>IF(AnalizzatoWin!M151&gt;50,"y","n")</f>
        <v>n</v>
      </c>
      <c r="F151" t="str">
        <f>IF(AnalizzatoWin!N151&gt;50,"y","n")</f>
        <v>y</v>
      </c>
      <c r="G151" t="str">
        <f>IF(AnalizzatoWin!O151&gt;50,"y","n")</f>
        <v>n</v>
      </c>
      <c r="H151" t="str">
        <f>IF(AnalizzatoWin!P151&gt;50,"y","n")</f>
        <v>n</v>
      </c>
      <c r="I151" t="str">
        <f>IF(AnalizzatoWin!Q151&gt;50,"y","n")</f>
        <v>n</v>
      </c>
    </row>
    <row r="152" spans="1:9" ht="195" x14ac:dyDescent="0.25">
      <c r="A152" s="9" t="s">
        <v>302</v>
      </c>
      <c r="B152" t="str">
        <f>IF(AnalizzatoWin!J152&gt;50,"y","n")</f>
        <v>n</v>
      </c>
      <c r="C152" t="str">
        <f>IF(AnalizzatoWin!K152&gt;50,"y","n")</f>
        <v>n</v>
      </c>
      <c r="D152" t="str">
        <f>IF(AnalizzatoWin!L152&gt;50,"y","n")</f>
        <v>n</v>
      </c>
      <c r="E152" t="str">
        <f>IF(AnalizzatoWin!M152&gt;50,"y","n")</f>
        <v>n</v>
      </c>
      <c r="F152" t="str">
        <f>IF(AnalizzatoWin!N152&gt;50,"y","n")</f>
        <v>n</v>
      </c>
      <c r="G152" t="str">
        <f>IF(AnalizzatoWin!O152&gt;50,"y","n")</f>
        <v>n</v>
      </c>
      <c r="H152" t="str">
        <f>IF(AnalizzatoWin!P152&gt;50,"y","n")</f>
        <v>n</v>
      </c>
      <c r="I152" t="str">
        <f>IF(AnalizzatoWin!Q152&gt;50,"y","n")</f>
        <v>n</v>
      </c>
    </row>
    <row r="153" spans="1:9" ht="30" x14ac:dyDescent="0.25">
      <c r="A153" s="9" t="s">
        <v>304</v>
      </c>
      <c r="B153" t="str">
        <f>IF(AnalizzatoWin!J153&gt;50,"y","n")</f>
        <v>n</v>
      </c>
      <c r="C153" t="str">
        <f>IF(AnalizzatoWin!K153&gt;50,"y","n")</f>
        <v>n</v>
      </c>
      <c r="D153" t="str">
        <f>IF(AnalizzatoWin!L153&gt;50,"y","n")</f>
        <v>n</v>
      </c>
      <c r="E153" t="str">
        <f>IF(AnalizzatoWin!M153&gt;50,"y","n")</f>
        <v>n</v>
      </c>
      <c r="F153" t="str">
        <f>IF(AnalizzatoWin!N153&gt;50,"y","n")</f>
        <v>y</v>
      </c>
      <c r="G153" t="str">
        <f>IF(AnalizzatoWin!O153&gt;50,"y","n")</f>
        <v>n</v>
      </c>
      <c r="H153" t="str">
        <f>IF(AnalizzatoWin!P153&gt;50,"y","n")</f>
        <v>n</v>
      </c>
      <c r="I153" t="str">
        <f>IF(AnalizzatoWin!Q153&gt;50,"y","n")</f>
        <v>n</v>
      </c>
    </row>
    <row r="154" spans="1:9" ht="45" x14ac:dyDescent="0.25">
      <c r="A154" s="9" t="s">
        <v>306</v>
      </c>
      <c r="B154" t="str">
        <f>IF(AnalizzatoWin!J154&gt;50,"y","n")</f>
        <v>n</v>
      </c>
      <c r="C154" t="str">
        <f>IF(AnalizzatoWin!K154&gt;50,"y","n")</f>
        <v>n</v>
      </c>
      <c r="D154" t="str">
        <f>IF(AnalizzatoWin!L154&gt;50,"y","n")</f>
        <v>n</v>
      </c>
      <c r="E154" t="str">
        <f>IF(AnalizzatoWin!M154&gt;50,"y","n")</f>
        <v>n</v>
      </c>
      <c r="F154" t="str">
        <f>IF(AnalizzatoWin!N154&gt;50,"y","n")</f>
        <v>y</v>
      </c>
      <c r="G154" t="str">
        <f>IF(AnalizzatoWin!O154&gt;50,"y","n")</f>
        <v>n</v>
      </c>
      <c r="H154" t="str">
        <f>IF(AnalizzatoWin!P154&gt;50,"y","n")</f>
        <v>n</v>
      </c>
      <c r="I154" t="str">
        <f>IF(AnalizzatoWin!Q154&gt;50,"y","n")</f>
        <v>n</v>
      </c>
    </row>
    <row r="155" spans="1:9" ht="60" x14ac:dyDescent="0.25">
      <c r="A155" s="9" t="s">
        <v>308</v>
      </c>
      <c r="B155" t="str">
        <f>IF(AnalizzatoWin!J155&gt;50,"y","n")</f>
        <v>n</v>
      </c>
      <c r="C155" t="str">
        <f>IF(AnalizzatoWin!K155&gt;50,"y","n")</f>
        <v>n</v>
      </c>
      <c r="D155" t="str">
        <f>IF(AnalizzatoWin!L155&gt;50,"y","n")</f>
        <v>n</v>
      </c>
      <c r="E155" t="str">
        <f>IF(AnalizzatoWin!M155&gt;50,"y","n")</f>
        <v>n</v>
      </c>
      <c r="F155" t="str">
        <f>IF(AnalizzatoWin!N155&gt;50,"y","n")</f>
        <v>y</v>
      </c>
      <c r="G155" t="str">
        <f>IF(AnalizzatoWin!O155&gt;50,"y","n")</f>
        <v>n</v>
      </c>
      <c r="H155" t="str">
        <f>IF(AnalizzatoWin!P155&gt;50,"y","n")</f>
        <v>n</v>
      </c>
      <c r="I155" t="str">
        <f>IF(AnalizzatoWin!Q155&gt;50,"y","n")</f>
        <v>n</v>
      </c>
    </row>
    <row r="156" spans="1:9" ht="60" x14ac:dyDescent="0.25">
      <c r="A156" s="9" t="s">
        <v>310</v>
      </c>
      <c r="B156" t="str">
        <f>IF(AnalizzatoWin!J156&gt;50,"y","n")</f>
        <v>n</v>
      </c>
      <c r="C156" t="str">
        <f>IF(AnalizzatoWin!K156&gt;50,"y","n")</f>
        <v>n</v>
      </c>
      <c r="D156" t="str">
        <f>IF(AnalizzatoWin!L156&gt;50,"y","n")</f>
        <v>n</v>
      </c>
      <c r="E156" t="str">
        <f>IF(AnalizzatoWin!M156&gt;50,"y","n")</f>
        <v>n</v>
      </c>
      <c r="F156" t="str">
        <f>IF(AnalizzatoWin!N156&gt;50,"y","n")</f>
        <v>y</v>
      </c>
      <c r="G156" t="str">
        <f>IF(AnalizzatoWin!O156&gt;50,"y","n")</f>
        <v>n</v>
      </c>
      <c r="H156" t="str">
        <f>IF(AnalizzatoWin!P156&gt;50,"y","n")</f>
        <v>n</v>
      </c>
      <c r="I156" t="str">
        <f>IF(AnalizzatoWin!Q156&gt;50,"y","n")</f>
        <v>n</v>
      </c>
    </row>
    <row r="157" spans="1:9" ht="45" x14ac:dyDescent="0.25">
      <c r="A157" s="9" t="s">
        <v>312</v>
      </c>
      <c r="B157" t="str">
        <f>IF(AnalizzatoWin!J157&gt;50,"y","n")</f>
        <v>n</v>
      </c>
      <c r="C157" t="str">
        <f>IF(AnalizzatoWin!K157&gt;50,"y","n")</f>
        <v>y</v>
      </c>
      <c r="D157" t="str">
        <f>IF(AnalizzatoWin!L157&gt;50,"y","n")</f>
        <v>n</v>
      </c>
      <c r="E157" t="str">
        <f>IF(AnalizzatoWin!M157&gt;50,"y","n")</f>
        <v>n</v>
      </c>
      <c r="F157" t="str">
        <f>IF(AnalizzatoWin!N157&gt;50,"y","n")</f>
        <v>n</v>
      </c>
      <c r="G157" t="str">
        <f>IF(AnalizzatoWin!O157&gt;50,"y","n")</f>
        <v>n</v>
      </c>
      <c r="H157" t="str">
        <f>IF(AnalizzatoWin!P157&gt;50,"y","n")</f>
        <v>n</v>
      </c>
      <c r="I157" t="str">
        <f>IF(AnalizzatoWin!Q157&gt;50,"y","n")</f>
        <v>n</v>
      </c>
    </row>
    <row r="158" spans="1:9" ht="45" x14ac:dyDescent="0.25">
      <c r="A158" s="9" t="s">
        <v>314</v>
      </c>
      <c r="B158" t="str">
        <f>IF(AnalizzatoWin!J158&gt;50,"y","n")</f>
        <v>n</v>
      </c>
      <c r="C158" t="str">
        <f>IF(AnalizzatoWin!K158&gt;50,"y","n")</f>
        <v>n</v>
      </c>
      <c r="D158" t="str">
        <f>IF(AnalizzatoWin!L158&gt;50,"y","n")</f>
        <v>n</v>
      </c>
      <c r="E158" t="str">
        <f>IF(AnalizzatoWin!M158&gt;50,"y","n")</f>
        <v>n</v>
      </c>
      <c r="F158" t="str">
        <f>IF(AnalizzatoWin!N158&gt;50,"y","n")</f>
        <v>y</v>
      </c>
      <c r="G158" t="str">
        <f>IF(AnalizzatoWin!O158&gt;50,"y","n")</f>
        <v>n</v>
      </c>
      <c r="H158" t="str">
        <f>IF(AnalizzatoWin!P158&gt;50,"y","n")</f>
        <v>n</v>
      </c>
      <c r="I158" t="str">
        <f>IF(AnalizzatoWin!Q158&gt;50,"y","n")</f>
        <v>n</v>
      </c>
    </row>
    <row r="159" spans="1:9" ht="30" x14ac:dyDescent="0.25">
      <c r="A159" s="9" t="s">
        <v>316</v>
      </c>
      <c r="B159" t="str">
        <f>IF(AnalizzatoWin!J159&gt;50,"y","n")</f>
        <v>n</v>
      </c>
      <c r="C159" t="str">
        <f>IF(AnalizzatoWin!K159&gt;50,"y","n")</f>
        <v>n</v>
      </c>
      <c r="D159" t="str">
        <f>IF(AnalizzatoWin!L159&gt;50,"y","n")</f>
        <v>n</v>
      </c>
      <c r="E159" t="str">
        <f>IF(AnalizzatoWin!M159&gt;50,"y","n")</f>
        <v>n</v>
      </c>
      <c r="F159" t="str">
        <f>IF(AnalizzatoWin!N159&gt;50,"y","n")</f>
        <v>y</v>
      </c>
      <c r="G159" t="str">
        <f>IF(AnalizzatoWin!O159&gt;50,"y","n")</f>
        <v>n</v>
      </c>
      <c r="H159" t="str">
        <f>IF(AnalizzatoWin!P159&gt;50,"y","n")</f>
        <v>n</v>
      </c>
      <c r="I159" t="str">
        <f>IF(AnalizzatoWin!Q159&gt;50,"y","n")</f>
        <v>n</v>
      </c>
    </row>
    <row r="160" spans="1:9" ht="60" x14ac:dyDescent="0.25">
      <c r="A160" s="9" t="s">
        <v>318</v>
      </c>
      <c r="B160" t="str">
        <f>IF(AnalizzatoWin!J160&gt;50,"y","n")</f>
        <v>n</v>
      </c>
      <c r="C160" t="str">
        <f>IF(AnalizzatoWin!K160&gt;50,"y","n")</f>
        <v>n</v>
      </c>
      <c r="D160" t="str">
        <f>IF(AnalizzatoWin!L160&gt;50,"y","n")</f>
        <v>n</v>
      </c>
      <c r="E160" t="str">
        <f>IF(AnalizzatoWin!M160&gt;50,"y","n")</f>
        <v>n</v>
      </c>
      <c r="F160" t="str">
        <f>IF(AnalizzatoWin!N160&gt;50,"y","n")</f>
        <v>n</v>
      </c>
      <c r="G160" t="str">
        <f>IF(AnalizzatoWin!O160&gt;50,"y","n")</f>
        <v>n</v>
      </c>
      <c r="H160" t="str">
        <f>IF(AnalizzatoWin!P160&gt;50,"y","n")</f>
        <v>n</v>
      </c>
      <c r="I160" t="str">
        <f>IF(AnalizzatoWin!Q160&gt;50,"y","n")</f>
        <v>n</v>
      </c>
    </row>
    <row r="161" spans="1:9" ht="300" x14ac:dyDescent="0.25">
      <c r="A161" s="9" t="s">
        <v>320</v>
      </c>
      <c r="B161" t="str">
        <f>IF(AnalizzatoWin!J161&gt;50,"y","n")</f>
        <v>n</v>
      </c>
      <c r="C161" t="str">
        <f>IF(AnalizzatoWin!K161&gt;50,"y","n")</f>
        <v>n</v>
      </c>
      <c r="D161" t="str">
        <f>IF(AnalizzatoWin!L161&gt;50,"y","n")</f>
        <v>n</v>
      </c>
      <c r="E161" t="str">
        <f>IF(AnalizzatoWin!M161&gt;50,"y","n")</f>
        <v>n</v>
      </c>
      <c r="F161" t="str">
        <f>IF(AnalizzatoWin!N161&gt;50,"y","n")</f>
        <v>n</v>
      </c>
      <c r="G161" t="str">
        <f>IF(AnalizzatoWin!O161&gt;50,"y","n")</f>
        <v>n</v>
      </c>
      <c r="H161" t="str">
        <f>IF(AnalizzatoWin!P161&gt;50,"y","n")</f>
        <v>n</v>
      </c>
      <c r="I161" t="str">
        <f>IF(AnalizzatoWin!Q161&gt;50,"y","n")</f>
        <v>n</v>
      </c>
    </row>
    <row r="162" spans="1:9" ht="135" x14ac:dyDescent="0.25">
      <c r="A162" s="9" t="s">
        <v>322</v>
      </c>
      <c r="B162" t="str">
        <f>IF(AnalizzatoWin!J162&gt;50,"y","n")</f>
        <v>n</v>
      </c>
      <c r="C162" t="str">
        <f>IF(AnalizzatoWin!K162&gt;50,"y","n")</f>
        <v>n</v>
      </c>
      <c r="D162" t="str">
        <f>IF(AnalizzatoWin!L162&gt;50,"y","n")</f>
        <v>n</v>
      </c>
      <c r="E162" t="str">
        <f>IF(AnalizzatoWin!M162&gt;50,"y","n")</f>
        <v>n</v>
      </c>
      <c r="F162" t="str">
        <f>IF(AnalizzatoWin!N162&gt;50,"y","n")</f>
        <v>n</v>
      </c>
      <c r="G162" t="str">
        <f>IF(AnalizzatoWin!O162&gt;50,"y","n")</f>
        <v>n</v>
      </c>
      <c r="H162" t="str">
        <f>IF(AnalizzatoWin!P162&gt;50,"y","n")</f>
        <v>n</v>
      </c>
      <c r="I162" t="str">
        <f>IF(AnalizzatoWin!Q162&gt;50,"y","n")</f>
        <v>n</v>
      </c>
    </row>
    <row r="163" spans="1:9" ht="105" x14ac:dyDescent="0.25">
      <c r="A163" s="9" t="s">
        <v>324</v>
      </c>
      <c r="B163" t="str">
        <f>IF(AnalizzatoWin!J163&gt;50,"y","n")</f>
        <v>n</v>
      </c>
      <c r="C163" t="str">
        <f>IF(AnalizzatoWin!K163&gt;50,"y","n")</f>
        <v>n</v>
      </c>
      <c r="D163" t="str">
        <f>IF(AnalizzatoWin!L163&gt;50,"y","n")</f>
        <v>n</v>
      </c>
      <c r="E163" t="str">
        <f>IF(AnalizzatoWin!M163&gt;50,"y","n")</f>
        <v>n</v>
      </c>
      <c r="F163" t="str">
        <f>IF(AnalizzatoWin!N163&gt;50,"y","n")</f>
        <v>y</v>
      </c>
      <c r="G163" t="str">
        <f>IF(AnalizzatoWin!O163&gt;50,"y","n")</f>
        <v>n</v>
      </c>
      <c r="H163" t="str">
        <f>IF(AnalizzatoWin!P163&gt;50,"y","n")</f>
        <v>n</v>
      </c>
      <c r="I163" t="str">
        <f>IF(AnalizzatoWin!Q163&gt;50,"y","n")</f>
        <v>n</v>
      </c>
    </row>
    <row r="164" spans="1:9" ht="255" x14ac:dyDescent="0.25">
      <c r="A164" s="9" t="s">
        <v>326</v>
      </c>
      <c r="B164" t="str">
        <f>IF(AnalizzatoWin!J164&gt;50,"y","n")</f>
        <v>n</v>
      </c>
      <c r="C164" t="str">
        <f>IF(AnalizzatoWin!K164&gt;50,"y","n")</f>
        <v>n</v>
      </c>
      <c r="D164" t="str">
        <f>IF(AnalizzatoWin!L164&gt;50,"y","n")</f>
        <v>n</v>
      </c>
      <c r="E164" t="str">
        <f>IF(AnalizzatoWin!M164&gt;50,"y","n")</f>
        <v>n</v>
      </c>
      <c r="F164" t="str">
        <f>IF(AnalizzatoWin!N164&gt;50,"y","n")</f>
        <v>y</v>
      </c>
      <c r="G164" t="str">
        <f>IF(AnalizzatoWin!O164&gt;50,"y","n")</f>
        <v>n</v>
      </c>
      <c r="H164" t="str">
        <f>IF(AnalizzatoWin!P164&gt;50,"y","n")</f>
        <v>n</v>
      </c>
      <c r="I164" t="str">
        <f>IF(AnalizzatoWin!Q164&gt;50,"y","n")</f>
        <v>n</v>
      </c>
    </row>
    <row r="165" spans="1:9" ht="90" x14ac:dyDescent="0.25">
      <c r="A165" s="9" t="s">
        <v>328</v>
      </c>
      <c r="B165" t="str">
        <f>IF(AnalizzatoWin!J165&gt;50,"y","n")</f>
        <v>n</v>
      </c>
      <c r="C165" t="str">
        <f>IF(AnalizzatoWin!K165&gt;50,"y","n")</f>
        <v>n</v>
      </c>
      <c r="D165" t="str">
        <f>IF(AnalizzatoWin!L165&gt;50,"y","n")</f>
        <v>n</v>
      </c>
      <c r="E165" t="str">
        <f>IF(AnalizzatoWin!M165&gt;50,"y","n")</f>
        <v>n</v>
      </c>
      <c r="F165" t="str">
        <f>IF(AnalizzatoWin!N165&gt;50,"y","n")</f>
        <v>n</v>
      </c>
      <c r="G165" t="str">
        <f>IF(AnalizzatoWin!O165&gt;50,"y","n")</f>
        <v>n</v>
      </c>
      <c r="H165" t="str">
        <f>IF(AnalizzatoWin!P165&gt;50,"y","n")</f>
        <v>n</v>
      </c>
      <c r="I165" t="str">
        <f>IF(AnalizzatoWin!Q165&gt;50,"y","n")</f>
        <v>n</v>
      </c>
    </row>
    <row r="166" spans="1:9" ht="75" x14ac:dyDescent="0.25">
      <c r="A166" s="9" t="s">
        <v>330</v>
      </c>
      <c r="B166" t="str">
        <f>IF(AnalizzatoWin!J166&gt;50,"y","n")</f>
        <v>n</v>
      </c>
      <c r="C166" t="str">
        <f>IF(AnalizzatoWin!K166&gt;50,"y","n")</f>
        <v>n</v>
      </c>
      <c r="D166" t="str">
        <f>IF(AnalizzatoWin!L166&gt;50,"y","n")</f>
        <v>n</v>
      </c>
      <c r="E166" t="str">
        <f>IF(AnalizzatoWin!M166&gt;50,"y","n")</f>
        <v>n</v>
      </c>
      <c r="F166" t="str">
        <f>IF(AnalizzatoWin!N166&gt;50,"y","n")</f>
        <v>y</v>
      </c>
      <c r="G166" t="str">
        <f>IF(AnalizzatoWin!O166&gt;50,"y","n")</f>
        <v>n</v>
      </c>
      <c r="H166" t="str">
        <f>IF(AnalizzatoWin!P166&gt;50,"y","n")</f>
        <v>n</v>
      </c>
      <c r="I166" t="str">
        <f>IF(AnalizzatoWin!Q166&gt;50,"y","n")</f>
        <v>n</v>
      </c>
    </row>
    <row r="167" spans="1:9" ht="180" x14ac:dyDescent="0.25">
      <c r="A167" s="9" t="s">
        <v>332</v>
      </c>
      <c r="B167" t="str">
        <f>IF(AnalizzatoWin!J167&gt;50,"y","n")</f>
        <v>n</v>
      </c>
      <c r="C167" t="str">
        <f>IF(AnalizzatoWin!K167&gt;50,"y","n")</f>
        <v>n</v>
      </c>
      <c r="D167" t="str">
        <f>IF(AnalizzatoWin!L167&gt;50,"y","n")</f>
        <v>n</v>
      </c>
      <c r="E167" t="str">
        <f>IF(AnalizzatoWin!M167&gt;50,"y","n")</f>
        <v>n</v>
      </c>
      <c r="F167" t="str">
        <f>IF(AnalizzatoWin!N167&gt;50,"y","n")</f>
        <v>y</v>
      </c>
      <c r="G167" t="str">
        <f>IF(AnalizzatoWin!O167&gt;50,"y","n")</f>
        <v>n</v>
      </c>
      <c r="H167" t="str">
        <f>IF(AnalizzatoWin!P167&gt;50,"y","n")</f>
        <v>n</v>
      </c>
      <c r="I167" t="str">
        <f>IF(AnalizzatoWin!Q167&gt;50,"y","n")</f>
        <v>n</v>
      </c>
    </row>
    <row r="168" spans="1:9" ht="180" x14ac:dyDescent="0.25">
      <c r="A168" s="9" t="s">
        <v>334</v>
      </c>
      <c r="B168" t="str">
        <f>IF(AnalizzatoWin!J168&gt;50,"y","n")</f>
        <v>n</v>
      </c>
      <c r="C168" t="str">
        <f>IF(AnalizzatoWin!K168&gt;50,"y","n")</f>
        <v>n</v>
      </c>
      <c r="D168" t="str">
        <f>IF(AnalizzatoWin!L168&gt;50,"y","n")</f>
        <v>n</v>
      </c>
      <c r="E168" t="str">
        <f>IF(AnalizzatoWin!M168&gt;50,"y","n")</f>
        <v>n</v>
      </c>
      <c r="F168" t="str">
        <f>IF(AnalizzatoWin!N168&gt;50,"y","n")</f>
        <v>n</v>
      </c>
      <c r="G168" t="str">
        <f>IF(AnalizzatoWin!O168&gt;50,"y","n")</f>
        <v>n</v>
      </c>
      <c r="H168" t="str">
        <f>IF(AnalizzatoWin!P168&gt;50,"y","n")</f>
        <v>n</v>
      </c>
      <c r="I168" t="str">
        <f>IF(AnalizzatoWin!Q168&gt;50,"y","n")</f>
        <v>n</v>
      </c>
    </row>
    <row r="169" spans="1:9" ht="45" x14ac:dyDescent="0.25">
      <c r="A169" s="9" t="s">
        <v>336</v>
      </c>
      <c r="B169" t="str">
        <f>IF(AnalizzatoWin!J169&gt;50,"y","n")</f>
        <v>n</v>
      </c>
      <c r="C169" t="str">
        <f>IF(AnalizzatoWin!K169&gt;50,"y","n")</f>
        <v>n</v>
      </c>
      <c r="D169" t="str">
        <f>IF(AnalizzatoWin!L169&gt;50,"y","n")</f>
        <v>n</v>
      </c>
      <c r="E169" t="str">
        <f>IF(AnalizzatoWin!M169&gt;50,"y","n")</f>
        <v>n</v>
      </c>
      <c r="F169" t="str">
        <f>IF(AnalizzatoWin!N169&gt;50,"y","n")</f>
        <v>n</v>
      </c>
      <c r="G169" t="str">
        <f>IF(AnalizzatoWin!O169&gt;50,"y","n")</f>
        <v>n</v>
      </c>
      <c r="H169" t="str">
        <f>IF(AnalizzatoWin!P169&gt;50,"y","n")</f>
        <v>n</v>
      </c>
      <c r="I169" t="str">
        <f>IF(AnalizzatoWin!Q169&gt;50,"y","n")</f>
        <v>n</v>
      </c>
    </row>
    <row r="170" spans="1:9" ht="135" x14ac:dyDescent="0.25">
      <c r="A170" s="9" t="s">
        <v>338</v>
      </c>
      <c r="B170" t="str">
        <f>IF(AnalizzatoWin!J170&gt;50,"y","n")</f>
        <v>n</v>
      </c>
      <c r="C170" t="str">
        <f>IF(AnalizzatoWin!K170&gt;50,"y","n")</f>
        <v>n</v>
      </c>
      <c r="D170" t="str">
        <f>IF(AnalizzatoWin!L170&gt;50,"y","n")</f>
        <v>n</v>
      </c>
      <c r="E170" t="str">
        <f>IF(AnalizzatoWin!M170&gt;50,"y","n")</f>
        <v>n</v>
      </c>
      <c r="F170" t="str">
        <f>IF(AnalizzatoWin!N170&gt;50,"y","n")</f>
        <v>n</v>
      </c>
      <c r="G170" t="str">
        <f>IF(AnalizzatoWin!O170&gt;50,"y","n")</f>
        <v>n</v>
      </c>
      <c r="H170" t="str">
        <f>IF(AnalizzatoWin!P170&gt;50,"y","n")</f>
        <v>n</v>
      </c>
      <c r="I170" t="str">
        <f>IF(AnalizzatoWin!Q170&gt;50,"y","n")</f>
        <v>n</v>
      </c>
    </row>
    <row r="171" spans="1:9" ht="45" x14ac:dyDescent="0.25">
      <c r="A171" s="9" t="s">
        <v>340</v>
      </c>
      <c r="B171" t="str">
        <f>IF(AnalizzatoWin!J171&gt;50,"y","n")</f>
        <v>n</v>
      </c>
      <c r="C171" t="str">
        <f>IF(AnalizzatoWin!K171&gt;50,"y","n")</f>
        <v>n</v>
      </c>
      <c r="D171" t="str">
        <f>IF(AnalizzatoWin!L171&gt;50,"y","n")</f>
        <v>n</v>
      </c>
      <c r="E171" t="str">
        <f>IF(AnalizzatoWin!M171&gt;50,"y","n")</f>
        <v>n</v>
      </c>
      <c r="F171" t="str">
        <f>IF(AnalizzatoWin!N171&gt;50,"y","n")</f>
        <v>n</v>
      </c>
      <c r="G171" t="str">
        <f>IF(AnalizzatoWin!O171&gt;50,"y","n")</f>
        <v>n</v>
      </c>
      <c r="H171" t="str">
        <f>IF(AnalizzatoWin!P171&gt;50,"y","n")</f>
        <v>n</v>
      </c>
      <c r="I171" t="str">
        <f>IF(AnalizzatoWin!Q171&gt;50,"y","n")</f>
        <v>n</v>
      </c>
    </row>
    <row r="172" spans="1:9" ht="60" x14ac:dyDescent="0.25">
      <c r="A172" s="9" t="s">
        <v>342</v>
      </c>
      <c r="B172" t="str">
        <f>IF(AnalizzatoWin!J172&gt;50,"y","n")</f>
        <v>n</v>
      </c>
      <c r="C172" t="str">
        <f>IF(AnalizzatoWin!K172&gt;50,"y","n")</f>
        <v>n</v>
      </c>
      <c r="D172" t="str">
        <f>IF(AnalizzatoWin!L172&gt;50,"y","n")</f>
        <v>n</v>
      </c>
      <c r="E172" t="str">
        <f>IF(AnalizzatoWin!M172&gt;50,"y","n")</f>
        <v>n</v>
      </c>
      <c r="F172" t="str">
        <f>IF(AnalizzatoWin!N172&gt;50,"y","n")</f>
        <v>y</v>
      </c>
      <c r="G172" t="str">
        <f>IF(AnalizzatoWin!O172&gt;50,"y","n")</f>
        <v>n</v>
      </c>
      <c r="H172" t="str">
        <f>IF(AnalizzatoWin!P172&gt;50,"y","n")</f>
        <v>n</v>
      </c>
      <c r="I172" t="str">
        <f>IF(AnalizzatoWin!Q172&gt;50,"y","n")</f>
        <v>n</v>
      </c>
    </row>
    <row r="173" spans="1:9" ht="60" x14ac:dyDescent="0.25">
      <c r="A173" s="9" t="s">
        <v>344</v>
      </c>
      <c r="B173" t="str">
        <f>IF(AnalizzatoWin!J173&gt;50,"y","n")</f>
        <v>n</v>
      </c>
      <c r="C173" t="str">
        <f>IF(AnalizzatoWin!K173&gt;50,"y","n")</f>
        <v>n</v>
      </c>
      <c r="D173" t="str">
        <f>IF(AnalizzatoWin!L173&gt;50,"y","n")</f>
        <v>n</v>
      </c>
      <c r="E173" t="str">
        <f>IF(AnalizzatoWin!M173&gt;50,"y","n")</f>
        <v>n</v>
      </c>
      <c r="F173" t="str">
        <f>IF(AnalizzatoWin!N173&gt;50,"y","n")</f>
        <v>y</v>
      </c>
      <c r="G173" t="str">
        <f>IF(AnalizzatoWin!O173&gt;50,"y","n")</f>
        <v>n</v>
      </c>
      <c r="H173" t="str">
        <f>IF(AnalizzatoWin!P173&gt;50,"y","n")</f>
        <v>n</v>
      </c>
      <c r="I173" t="str">
        <f>IF(AnalizzatoWin!Q173&gt;50,"y","n")</f>
        <v>n</v>
      </c>
    </row>
    <row r="174" spans="1:9" ht="30" x14ac:dyDescent="0.25">
      <c r="A174" s="9" t="s">
        <v>346</v>
      </c>
      <c r="B174" t="str">
        <f>IF(AnalizzatoWin!J174&gt;50,"y","n")</f>
        <v>n</v>
      </c>
      <c r="C174" t="str">
        <f>IF(AnalizzatoWin!K174&gt;50,"y","n")</f>
        <v>n</v>
      </c>
      <c r="D174" t="str">
        <f>IF(AnalizzatoWin!L174&gt;50,"y","n")</f>
        <v>n</v>
      </c>
      <c r="E174" t="str">
        <f>IF(AnalizzatoWin!M174&gt;50,"y","n")</f>
        <v>n</v>
      </c>
      <c r="F174" t="str">
        <f>IF(AnalizzatoWin!N174&gt;50,"y","n")</f>
        <v>n</v>
      </c>
      <c r="G174" t="str">
        <f>IF(AnalizzatoWin!O174&gt;50,"y","n")</f>
        <v>n</v>
      </c>
      <c r="H174" t="str">
        <f>IF(AnalizzatoWin!P174&gt;50,"y","n")</f>
        <v>n</v>
      </c>
      <c r="I174" t="str">
        <f>IF(AnalizzatoWin!Q174&gt;50,"y","n")</f>
        <v>n</v>
      </c>
    </row>
    <row r="175" spans="1:9" ht="105" x14ac:dyDescent="0.25">
      <c r="A175" s="9" t="s">
        <v>348</v>
      </c>
      <c r="B175" t="str">
        <f>IF(AnalizzatoWin!J175&gt;50,"y","n")</f>
        <v>n</v>
      </c>
      <c r="C175" t="str">
        <f>IF(AnalizzatoWin!K175&gt;50,"y","n")</f>
        <v>n</v>
      </c>
      <c r="D175" t="str">
        <f>IF(AnalizzatoWin!L175&gt;50,"y","n")</f>
        <v>n</v>
      </c>
      <c r="E175" t="str">
        <f>IF(AnalizzatoWin!M175&gt;50,"y","n")</f>
        <v>n</v>
      </c>
      <c r="F175" t="str">
        <f>IF(AnalizzatoWin!N175&gt;50,"y","n")</f>
        <v>n</v>
      </c>
      <c r="G175" t="str">
        <f>IF(AnalizzatoWin!O175&gt;50,"y","n")</f>
        <v>n</v>
      </c>
      <c r="H175" t="str">
        <f>IF(AnalizzatoWin!P175&gt;50,"y","n")</f>
        <v>n</v>
      </c>
      <c r="I175" t="str">
        <f>IF(AnalizzatoWin!Q175&gt;50,"y","n")</f>
        <v>n</v>
      </c>
    </row>
    <row r="176" spans="1:9" ht="60" x14ac:dyDescent="0.25">
      <c r="A176" s="9" t="s">
        <v>350</v>
      </c>
      <c r="B176" t="str">
        <f>IF(AnalizzatoWin!J176&gt;50,"y","n")</f>
        <v>n</v>
      </c>
      <c r="C176" t="str">
        <f>IF(AnalizzatoWin!K176&gt;50,"y","n")</f>
        <v>n</v>
      </c>
      <c r="D176" t="str">
        <f>IF(AnalizzatoWin!L176&gt;50,"y","n")</f>
        <v>n</v>
      </c>
      <c r="E176" t="str">
        <f>IF(AnalizzatoWin!M176&gt;50,"y","n")</f>
        <v>n</v>
      </c>
      <c r="F176" t="str">
        <f>IF(AnalizzatoWin!N176&gt;50,"y","n")</f>
        <v>y</v>
      </c>
      <c r="G176" t="str">
        <f>IF(AnalizzatoWin!O176&gt;50,"y","n")</f>
        <v>n</v>
      </c>
      <c r="H176" t="str">
        <f>IF(AnalizzatoWin!P176&gt;50,"y","n")</f>
        <v>n</v>
      </c>
      <c r="I176" t="str">
        <f>IF(AnalizzatoWin!Q176&gt;50,"y","n")</f>
        <v>n</v>
      </c>
    </row>
    <row r="177" spans="1:9" ht="45" x14ac:dyDescent="0.25">
      <c r="A177" s="9" t="s">
        <v>352</v>
      </c>
      <c r="B177" t="str">
        <f>IF(AnalizzatoWin!J177&gt;50,"y","n")</f>
        <v>n</v>
      </c>
      <c r="C177" t="str">
        <f>IF(AnalizzatoWin!K177&gt;50,"y","n")</f>
        <v>n</v>
      </c>
      <c r="D177" t="str">
        <f>IF(AnalizzatoWin!L177&gt;50,"y","n")</f>
        <v>n</v>
      </c>
      <c r="E177" t="str">
        <f>IF(AnalizzatoWin!M177&gt;50,"y","n")</f>
        <v>n</v>
      </c>
      <c r="F177" t="str">
        <f>IF(AnalizzatoWin!N177&gt;50,"y","n")</f>
        <v>y</v>
      </c>
      <c r="G177" t="str">
        <f>IF(AnalizzatoWin!O177&gt;50,"y","n")</f>
        <v>n</v>
      </c>
      <c r="H177" t="str">
        <f>IF(AnalizzatoWin!P177&gt;50,"y","n")</f>
        <v>n</v>
      </c>
      <c r="I177" t="str">
        <f>IF(AnalizzatoWin!Q177&gt;50,"y","n")</f>
        <v>n</v>
      </c>
    </row>
    <row r="178" spans="1:9" ht="45" x14ac:dyDescent="0.25">
      <c r="A178" s="9" t="s">
        <v>354</v>
      </c>
      <c r="B178" t="str">
        <f>IF(AnalizzatoWin!J178&gt;50,"y","n")</f>
        <v>n</v>
      </c>
      <c r="C178" t="str">
        <f>IF(AnalizzatoWin!K178&gt;50,"y","n")</f>
        <v>n</v>
      </c>
      <c r="D178" t="str">
        <f>IF(AnalizzatoWin!L178&gt;50,"y","n")</f>
        <v>n</v>
      </c>
      <c r="E178" t="str">
        <f>IF(AnalizzatoWin!M178&gt;50,"y","n")</f>
        <v>n</v>
      </c>
      <c r="F178" t="str">
        <f>IF(AnalizzatoWin!N178&gt;50,"y","n")</f>
        <v>y</v>
      </c>
      <c r="G178" t="str">
        <f>IF(AnalizzatoWin!O178&gt;50,"y","n")</f>
        <v>n</v>
      </c>
      <c r="H178" t="str">
        <f>IF(AnalizzatoWin!P178&gt;50,"y","n")</f>
        <v>n</v>
      </c>
      <c r="I178" t="str">
        <f>IF(AnalizzatoWin!Q178&gt;50,"y","n")</f>
        <v>n</v>
      </c>
    </row>
    <row r="179" spans="1:9" ht="195" x14ac:dyDescent="0.25">
      <c r="A179" s="9" t="s">
        <v>356</v>
      </c>
      <c r="B179" t="str">
        <f>IF(AnalizzatoWin!J179&gt;50,"y","n")</f>
        <v>n</v>
      </c>
      <c r="C179" t="str">
        <f>IF(AnalizzatoWin!K179&gt;50,"y","n")</f>
        <v>n</v>
      </c>
      <c r="D179" t="str">
        <f>IF(AnalizzatoWin!L179&gt;50,"y","n")</f>
        <v>n</v>
      </c>
      <c r="E179" t="str">
        <f>IF(AnalizzatoWin!M179&gt;50,"y","n")</f>
        <v>n</v>
      </c>
      <c r="F179" t="str">
        <f>IF(AnalizzatoWin!N179&gt;50,"y","n")</f>
        <v>y</v>
      </c>
      <c r="G179" t="str">
        <f>IF(AnalizzatoWin!O179&gt;50,"y","n")</f>
        <v>n</v>
      </c>
      <c r="H179" t="str">
        <f>IF(AnalizzatoWin!P179&gt;50,"y","n")</f>
        <v>n</v>
      </c>
      <c r="I179" t="str">
        <f>IF(AnalizzatoWin!Q179&gt;50,"y","n")</f>
        <v>n</v>
      </c>
    </row>
    <row r="180" spans="1:9" ht="75" x14ac:dyDescent="0.25">
      <c r="A180" s="9" t="s">
        <v>358</v>
      </c>
      <c r="B180" t="str">
        <f>IF(AnalizzatoWin!J180&gt;50,"y","n")</f>
        <v>n</v>
      </c>
      <c r="C180" t="str">
        <f>IF(AnalizzatoWin!K180&gt;50,"y","n")</f>
        <v>n</v>
      </c>
      <c r="D180" t="str">
        <f>IF(AnalizzatoWin!L180&gt;50,"y","n")</f>
        <v>n</v>
      </c>
      <c r="E180" t="str">
        <f>IF(AnalizzatoWin!M180&gt;50,"y","n")</f>
        <v>n</v>
      </c>
      <c r="F180" t="str">
        <f>IF(AnalizzatoWin!N180&gt;50,"y","n")</f>
        <v>y</v>
      </c>
      <c r="G180" t="str">
        <f>IF(AnalizzatoWin!O180&gt;50,"y","n")</f>
        <v>n</v>
      </c>
      <c r="H180" t="str">
        <f>IF(AnalizzatoWin!P180&gt;50,"y","n")</f>
        <v>n</v>
      </c>
      <c r="I180" t="str">
        <f>IF(AnalizzatoWin!Q180&gt;50,"y","n")</f>
        <v>n</v>
      </c>
    </row>
    <row r="181" spans="1:9" ht="135" x14ac:dyDescent="0.25">
      <c r="A181" s="9" t="s">
        <v>360</v>
      </c>
      <c r="B181" t="str">
        <f>IF(AnalizzatoWin!J181&gt;50,"y","n")</f>
        <v>n</v>
      </c>
      <c r="C181" t="str">
        <f>IF(AnalizzatoWin!K181&gt;50,"y","n")</f>
        <v>n</v>
      </c>
      <c r="D181" t="str">
        <f>IF(AnalizzatoWin!L181&gt;50,"y","n")</f>
        <v>n</v>
      </c>
      <c r="E181" t="str">
        <f>IF(AnalizzatoWin!M181&gt;50,"y","n")</f>
        <v>n</v>
      </c>
      <c r="F181" t="str">
        <f>IF(AnalizzatoWin!N181&gt;50,"y","n")</f>
        <v>y</v>
      </c>
      <c r="G181" t="str">
        <f>IF(AnalizzatoWin!O181&gt;50,"y","n")</f>
        <v>n</v>
      </c>
      <c r="H181" t="str">
        <f>IF(AnalizzatoWin!P181&gt;50,"y","n")</f>
        <v>n</v>
      </c>
      <c r="I181" t="str">
        <f>IF(AnalizzatoWin!Q181&gt;50,"y","n")</f>
        <v>n</v>
      </c>
    </row>
    <row r="182" spans="1:9" ht="75" x14ac:dyDescent="0.25">
      <c r="A182" s="9" t="s">
        <v>362</v>
      </c>
      <c r="B182" t="str">
        <f>IF(AnalizzatoWin!J182&gt;50,"y","n")</f>
        <v>n</v>
      </c>
      <c r="C182" t="str">
        <f>IF(AnalizzatoWin!K182&gt;50,"y","n")</f>
        <v>n</v>
      </c>
      <c r="D182" t="str">
        <f>IF(AnalizzatoWin!L182&gt;50,"y","n")</f>
        <v>n</v>
      </c>
      <c r="E182" t="str">
        <f>IF(AnalizzatoWin!M182&gt;50,"y","n")</f>
        <v>n</v>
      </c>
      <c r="F182" t="str">
        <f>IF(AnalizzatoWin!N182&gt;50,"y","n")</f>
        <v>y</v>
      </c>
      <c r="G182" t="str">
        <f>IF(AnalizzatoWin!O182&gt;50,"y","n")</f>
        <v>n</v>
      </c>
      <c r="H182" t="str">
        <f>IF(AnalizzatoWin!P182&gt;50,"y","n")</f>
        <v>n</v>
      </c>
      <c r="I182" t="str">
        <f>IF(AnalizzatoWin!Q182&gt;50,"y","n")</f>
        <v>n</v>
      </c>
    </row>
    <row r="183" spans="1:9" ht="255" x14ac:dyDescent="0.25">
      <c r="A183" s="9" t="s">
        <v>364</v>
      </c>
      <c r="B183" t="str">
        <f>IF(AnalizzatoWin!J183&gt;50,"y","n")</f>
        <v>n</v>
      </c>
      <c r="C183" t="str">
        <f>IF(AnalizzatoWin!K183&gt;50,"y","n")</f>
        <v>n</v>
      </c>
      <c r="D183" t="str">
        <f>IF(AnalizzatoWin!L183&gt;50,"y","n")</f>
        <v>n</v>
      </c>
      <c r="E183" t="str">
        <f>IF(AnalizzatoWin!M183&gt;50,"y","n")</f>
        <v>n</v>
      </c>
      <c r="F183" t="str">
        <f>IF(AnalizzatoWin!N183&gt;50,"y","n")</f>
        <v>y</v>
      </c>
      <c r="G183" t="str">
        <f>IF(AnalizzatoWin!O183&gt;50,"y","n")</f>
        <v>n</v>
      </c>
      <c r="H183" t="str">
        <f>IF(AnalizzatoWin!P183&gt;50,"y","n")</f>
        <v>n</v>
      </c>
      <c r="I183" t="str">
        <f>IF(AnalizzatoWin!Q183&gt;50,"y","n")</f>
        <v>n</v>
      </c>
    </row>
    <row r="184" spans="1:9" ht="105" x14ac:dyDescent="0.25">
      <c r="A184" s="9" t="s">
        <v>366</v>
      </c>
      <c r="B184" t="str">
        <f>IF(AnalizzatoWin!J184&gt;50,"y","n")</f>
        <v>n</v>
      </c>
      <c r="C184" t="str">
        <f>IF(AnalizzatoWin!K184&gt;50,"y","n")</f>
        <v>n</v>
      </c>
      <c r="D184" t="str">
        <f>IF(AnalizzatoWin!L184&gt;50,"y","n")</f>
        <v>n</v>
      </c>
      <c r="E184" t="str">
        <f>IF(AnalizzatoWin!M184&gt;50,"y","n")</f>
        <v>n</v>
      </c>
      <c r="F184" t="str">
        <f>IF(AnalizzatoWin!N184&gt;50,"y","n")</f>
        <v>y</v>
      </c>
      <c r="G184" t="str">
        <f>IF(AnalizzatoWin!O184&gt;50,"y","n")</f>
        <v>n</v>
      </c>
      <c r="H184" t="str">
        <f>IF(AnalizzatoWin!P184&gt;50,"y","n")</f>
        <v>n</v>
      </c>
      <c r="I184" t="str">
        <f>IF(AnalizzatoWin!Q184&gt;50,"y","n")</f>
        <v>n</v>
      </c>
    </row>
    <row r="185" spans="1:9" ht="360" x14ac:dyDescent="0.25">
      <c r="A185" s="9" t="s">
        <v>368</v>
      </c>
      <c r="B185" t="str">
        <f>IF(AnalizzatoWin!J185&gt;50,"y","n")</f>
        <v>n</v>
      </c>
      <c r="C185" t="str">
        <f>IF(AnalizzatoWin!K185&gt;50,"y","n")</f>
        <v>n</v>
      </c>
      <c r="D185" t="str">
        <f>IF(AnalizzatoWin!L185&gt;50,"y","n")</f>
        <v>n</v>
      </c>
      <c r="E185" t="str">
        <f>IF(AnalizzatoWin!M185&gt;50,"y","n")</f>
        <v>n</v>
      </c>
      <c r="F185" t="str">
        <f>IF(AnalizzatoWin!N185&gt;50,"y","n")</f>
        <v>y</v>
      </c>
      <c r="G185" t="str">
        <f>IF(AnalizzatoWin!O185&gt;50,"y","n")</f>
        <v>n</v>
      </c>
      <c r="H185" t="str">
        <f>IF(AnalizzatoWin!P185&gt;50,"y","n")</f>
        <v>n</v>
      </c>
      <c r="I185" t="str">
        <f>IF(AnalizzatoWin!Q185&gt;50,"y","n")</f>
        <v>n</v>
      </c>
    </row>
    <row r="186" spans="1:9" ht="195" x14ac:dyDescent="0.25">
      <c r="A186" s="9" t="s">
        <v>370</v>
      </c>
      <c r="B186" t="str">
        <f>IF(AnalizzatoWin!J186&gt;50,"y","n")</f>
        <v>n</v>
      </c>
      <c r="C186" t="str">
        <f>IF(AnalizzatoWin!K186&gt;50,"y","n")</f>
        <v>n</v>
      </c>
      <c r="D186" t="str">
        <f>IF(AnalizzatoWin!L186&gt;50,"y","n")</f>
        <v>n</v>
      </c>
      <c r="E186" t="str">
        <f>IF(AnalizzatoWin!M186&gt;50,"y","n")</f>
        <v>n</v>
      </c>
      <c r="F186" t="str">
        <f>IF(AnalizzatoWin!N186&gt;50,"y","n")</f>
        <v>y</v>
      </c>
      <c r="G186" t="str">
        <f>IF(AnalizzatoWin!O186&gt;50,"y","n")</f>
        <v>n</v>
      </c>
      <c r="H186" t="str">
        <f>IF(AnalizzatoWin!P186&gt;50,"y","n")</f>
        <v>n</v>
      </c>
      <c r="I186" t="str">
        <f>IF(AnalizzatoWin!Q186&gt;50,"y","n")</f>
        <v>n</v>
      </c>
    </row>
    <row r="187" spans="1:9" ht="120" x14ac:dyDescent="0.25">
      <c r="A187" s="9" t="s">
        <v>372</v>
      </c>
      <c r="B187" t="str">
        <f>IF(AnalizzatoWin!J187&gt;50,"y","n")</f>
        <v>n</v>
      </c>
      <c r="C187" t="str">
        <f>IF(AnalizzatoWin!K187&gt;50,"y","n")</f>
        <v>n</v>
      </c>
      <c r="D187" t="str">
        <f>IF(AnalizzatoWin!L187&gt;50,"y","n")</f>
        <v>n</v>
      </c>
      <c r="E187" t="str">
        <f>IF(AnalizzatoWin!M187&gt;50,"y","n")</f>
        <v>n</v>
      </c>
      <c r="F187" t="str">
        <f>IF(AnalizzatoWin!N187&gt;50,"y","n")</f>
        <v>n</v>
      </c>
      <c r="G187" t="str">
        <f>IF(AnalizzatoWin!O187&gt;50,"y","n")</f>
        <v>n</v>
      </c>
      <c r="H187" t="str">
        <f>IF(AnalizzatoWin!P187&gt;50,"y","n")</f>
        <v>n</v>
      </c>
      <c r="I187" t="str">
        <f>IF(AnalizzatoWin!Q187&gt;50,"y","n")</f>
        <v>n</v>
      </c>
    </row>
    <row r="188" spans="1:9" ht="409.5" x14ac:dyDescent="0.25">
      <c r="A188" s="9" t="s">
        <v>374</v>
      </c>
      <c r="B188" t="str">
        <f>IF(AnalizzatoWin!J188&gt;50,"y","n")</f>
        <v>n</v>
      </c>
      <c r="C188" t="str">
        <f>IF(AnalizzatoWin!K188&gt;50,"y","n")</f>
        <v>n</v>
      </c>
      <c r="D188" t="str">
        <f>IF(AnalizzatoWin!L188&gt;50,"y","n")</f>
        <v>n</v>
      </c>
      <c r="E188" t="str">
        <f>IF(AnalizzatoWin!M188&gt;50,"y","n")</f>
        <v>n</v>
      </c>
      <c r="F188" t="str">
        <f>IF(AnalizzatoWin!N188&gt;50,"y","n")</f>
        <v>y</v>
      </c>
      <c r="G188" t="str">
        <f>IF(AnalizzatoWin!O188&gt;50,"y","n")</f>
        <v>n</v>
      </c>
      <c r="H188" t="str">
        <f>IF(AnalizzatoWin!P188&gt;50,"y","n")</f>
        <v>n</v>
      </c>
      <c r="I188" t="str">
        <f>IF(AnalizzatoWin!Q188&gt;50,"y","n")</f>
        <v>n</v>
      </c>
    </row>
    <row r="189" spans="1:9" ht="135" x14ac:dyDescent="0.25">
      <c r="A189" s="9" t="s">
        <v>376</v>
      </c>
      <c r="B189" t="str">
        <f>IF(AnalizzatoWin!J189&gt;50,"y","n")</f>
        <v>n</v>
      </c>
      <c r="C189" t="str">
        <f>IF(AnalizzatoWin!K189&gt;50,"y","n")</f>
        <v>n</v>
      </c>
      <c r="D189" t="str">
        <f>IF(AnalizzatoWin!L189&gt;50,"y","n")</f>
        <v>n</v>
      </c>
      <c r="E189" t="str">
        <f>IF(AnalizzatoWin!M189&gt;50,"y","n")</f>
        <v>n</v>
      </c>
      <c r="F189" t="str">
        <f>IF(AnalizzatoWin!N189&gt;50,"y","n")</f>
        <v>y</v>
      </c>
      <c r="G189" t="str">
        <f>IF(AnalizzatoWin!O189&gt;50,"y","n")</f>
        <v>n</v>
      </c>
      <c r="H189" t="str">
        <f>IF(AnalizzatoWin!P189&gt;50,"y","n")</f>
        <v>n</v>
      </c>
      <c r="I189" t="str">
        <f>IF(AnalizzatoWin!Q189&gt;50,"y","n")</f>
        <v>n</v>
      </c>
    </row>
    <row r="190" spans="1:9" ht="45" x14ac:dyDescent="0.25">
      <c r="A190" s="9" t="s">
        <v>378</v>
      </c>
      <c r="B190" t="str">
        <f>IF(AnalizzatoWin!J190&gt;50,"y","n")</f>
        <v>n</v>
      </c>
      <c r="C190" t="str">
        <f>IF(AnalizzatoWin!K190&gt;50,"y","n")</f>
        <v>n</v>
      </c>
      <c r="D190" t="str">
        <f>IF(AnalizzatoWin!L190&gt;50,"y","n")</f>
        <v>n</v>
      </c>
      <c r="E190" t="str">
        <f>IF(AnalizzatoWin!M190&gt;50,"y","n")</f>
        <v>n</v>
      </c>
      <c r="F190" t="str">
        <f>IF(AnalizzatoWin!N190&gt;50,"y","n")</f>
        <v>y</v>
      </c>
      <c r="G190" t="str">
        <f>IF(AnalizzatoWin!O190&gt;50,"y","n")</f>
        <v>n</v>
      </c>
      <c r="H190" t="str">
        <f>IF(AnalizzatoWin!P190&gt;50,"y","n")</f>
        <v>n</v>
      </c>
      <c r="I190" t="str">
        <f>IF(AnalizzatoWin!Q190&gt;50,"y","n")</f>
        <v>n</v>
      </c>
    </row>
    <row r="191" spans="1:9" ht="270" x14ac:dyDescent="0.25">
      <c r="A191" s="9" t="s">
        <v>380</v>
      </c>
      <c r="B191" t="str">
        <f>IF(AnalizzatoWin!J191&gt;50,"y","n")</f>
        <v>n</v>
      </c>
      <c r="C191" t="str">
        <f>IF(AnalizzatoWin!K191&gt;50,"y","n")</f>
        <v>n</v>
      </c>
      <c r="D191" t="str">
        <f>IF(AnalizzatoWin!L191&gt;50,"y","n")</f>
        <v>n</v>
      </c>
      <c r="E191" t="str">
        <f>IF(AnalizzatoWin!M191&gt;50,"y","n")</f>
        <v>n</v>
      </c>
      <c r="F191" t="str">
        <f>IF(AnalizzatoWin!N191&gt;50,"y","n")</f>
        <v>y</v>
      </c>
      <c r="G191" t="str">
        <f>IF(AnalizzatoWin!O191&gt;50,"y","n")</f>
        <v>n</v>
      </c>
      <c r="H191" t="str">
        <f>IF(AnalizzatoWin!P191&gt;50,"y","n")</f>
        <v>n</v>
      </c>
      <c r="I191" t="str">
        <f>IF(AnalizzatoWin!Q191&gt;50,"y","n")</f>
        <v>n</v>
      </c>
    </row>
    <row r="192" spans="1:9" ht="195" x14ac:dyDescent="0.25">
      <c r="A192" s="9" t="s">
        <v>382</v>
      </c>
      <c r="B192" t="str">
        <f>IF(AnalizzatoWin!J192&gt;50,"y","n")</f>
        <v>n</v>
      </c>
      <c r="C192" t="str">
        <f>IF(AnalizzatoWin!K192&gt;50,"y","n")</f>
        <v>n</v>
      </c>
      <c r="D192" t="str">
        <f>IF(AnalizzatoWin!L192&gt;50,"y","n")</f>
        <v>n</v>
      </c>
      <c r="E192" t="str">
        <f>IF(AnalizzatoWin!M192&gt;50,"y","n")</f>
        <v>n</v>
      </c>
      <c r="F192" t="str">
        <f>IF(AnalizzatoWin!N192&gt;50,"y","n")</f>
        <v>n</v>
      </c>
      <c r="G192" t="str">
        <f>IF(AnalizzatoWin!O192&gt;50,"y","n")</f>
        <v>n</v>
      </c>
      <c r="H192" t="str">
        <f>IF(AnalizzatoWin!P192&gt;50,"y","n")</f>
        <v>n</v>
      </c>
      <c r="I192" t="str">
        <f>IF(AnalizzatoWin!Q192&gt;50,"y","n")</f>
        <v>n</v>
      </c>
    </row>
    <row r="193" spans="1:9" ht="195" x14ac:dyDescent="0.25">
      <c r="A193" s="9" t="s">
        <v>384</v>
      </c>
      <c r="B193" t="str">
        <f>IF(AnalizzatoWin!J193&gt;50,"y","n")</f>
        <v>n</v>
      </c>
      <c r="C193" t="str">
        <f>IF(AnalizzatoWin!K193&gt;50,"y","n")</f>
        <v>n</v>
      </c>
      <c r="D193" t="str">
        <f>IF(AnalizzatoWin!L193&gt;50,"y","n")</f>
        <v>n</v>
      </c>
      <c r="E193" t="str">
        <f>IF(AnalizzatoWin!M193&gt;50,"y","n")</f>
        <v>n</v>
      </c>
      <c r="F193" t="str">
        <f>IF(AnalizzatoWin!N193&gt;50,"y","n")</f>
        <v>y</v>
      </c>
      <c r="G193" t="str">
        <f>IF(AnalizzatoWin!O193&gt;50,"y","n")</f>
        <v>n</v>
      </c>
      <c r="H193" t="str">
        <f>IF(AnalizzatoWin!P193&gt;50,"y","n")</f>
        <v>n</v>
      </c>
      <c r="I193" t="str">
        <f>IF(AnalizzatoWin!Q193&gt;50,"y","n")</f>
        <v>n</v>
      </c>
    </row>
    <row r="194" spans="1:9" ht="90" x14ac:dyDescent="0.25">
      <c r="A194" s="9" t="s">
        <v>386</v>
      </c>
      <c r="B194" t="str">
        <f>IF(AnalizzatoWin!J194&gt;50,"y","n")</f>
        <v>n</v>
      </c>
      <c r="C194" t="str">
        <f>IF(AnalizzatoWin!K194&gt;50,"y","n")</f>
        <v>n</v>
      </c>
      <c r="D194" t="str">
        <f>IF(AnalizzatoWin!L194&gt;50,"y","n")</f>
        <v>n</v>
      </c>
      <c r="E194" t="str">
        <f>IF(AnalizzatoWin!M194&gt;50,"y","n")</f>
        <v>n</v>
      </c>
      <c r="F194" t="str">
        <f>IF(AnalizzatoWin!N194&gt;50,"y","n")</f>
        <v>y</v>
      </c>
      <c r="G194" t="str">
        <f>IF(AnalizzatoWin!O194&gt;50,"y","n")</f>
        <v>n</v>
      </c>
      <c r="H194" t="str">
        <f>IF(AnalizzatoWin!P194&gt;50,"y","n")</f>
        <v>n</v>
      </c>
      <c r="I194" t="str">
        <f>IF(AnalizzatoWin!Q194&gt;50,"y","n")</f>
        <v>n</v>
      </c>
    </row>
    <row r="195" spans="1:9" ht="315" x14ac:dyDescent="0.25">
      <c r="A195" s="9" t="s">
        <v>388</v>
      </c>
      <c r="B195" t="str">
        <f>IF(AnalizzatoWin!J195&gt;50,"y","n")</f>
        <v>n</v>
      </c>
      <c r="C195" t="str">
        <f>IF(AnalizzatoWin!K195&gt;50,"y","n")</f>
        <v>n</v>
      </c>
      <c r="D195" t="str">
        <f>IF(AnalizzatoWin!L195&gt;50,"y","n")</f>
        <v>n</v>
      </c>
      <c r="E195" t="str">
        <f>IF(AnalizzatoWin!M195&gt;50,"y","n")</f>
        <v>n</v>
      </c>
      <c r="F195" t="str">
        <f>IF(AnalizzatoWin!N195&gt;50,"y","n")</f>
        <v>y</v>
      </c>
      <c r="G195" t="str">
        <f>IF(AnalizzatoWin!O195&gt;50,"y","n")</f>
        <v>n</v>
      </c>
      <c r="H195" t="str">
        <f>IF(AnalizzatoWin!P195&gt;50,"y","n")</f>
        <v>n</v>
      </c>
      <c r="I195" t="str">
        <f>IF(AnalizzatoWin!Q195&gt;50,"y","n")</f>
        <v>n</v>
      </c>
    </row>
    <row r="196" spans="1:9" ht="195" x14ac:dyDescent="0.25">
      <c r="A196" s="9" t="s">
        <v>390</v>
      </c>
      <c r="B196" t="str">
        <f>IF(AnalizzatoWin!J196&gt;50,"y","n")</f>
        <v>n</v>
      </c>
      <c r="C196" t="str">
        <f>IF(AnalizzatoWin!K196&gt;50,"y","n")</f>
        <v>n</v>
      </c>
      <c r="D196" t="str">
        <f>IF(AnalizzatoWin!L196&gt;50,"y","n")</f>
        <v>n</v>
      </c>
      <c r="E196" t="str">
        <f>IF(AnalizzatoWin!M196&gt;50,"y","n")</f>
        <v>n</v>
      </c>
      <c r="F196" t="str">
        <f>IF(AnalizzatoWin!N196&gt;50,"y","n")</f>
        <v>y</v>
      </c>
      <c r="G196" t="str">
        <f>IF(AnalizzatoWin!O196&gt;50,"y","n")</f>
        <v>n</v>
      </c>
      <c r="H196" t="str">
        <f>IF(AnalizzatoWin!P196&gt;50,"y","n")</f>
        <v>n</v>
      </c>
      <c r="I196" t="str">
        <f>IF(AnalizzatoWin!Q196&gt;50,"y","n")</f>
        <v>n</v>
      </c>
    </row>
    <row r="197" spans="1:9" ht="90" x14ac:dyDescent="0.25">
      <c r="A197" s="9" t="s">
        <v>392</v>
      </c>
      <c r="B197" t="str">
        <f>IF(AnalizzatoWin!J197&gt;50,"y","n")</f>
        <v>n</v>
      </c>
      <c r="C197" t="str">
        <f>IF(AnalizzatoWin!K197&gt;50,"y","n")</f>
        <v>n</v>
      </c>
      <c r="D197" t="str">
        <f>IF(AnalizzatoWin!L197&gt;50,"y","n")</f>
        <v>n</v>
      </c>
      <c r="E197" t="str">
        <f>IF(AnalizzatoWin!M197&gt;50,"y","n")</f>
        <v>n</v>
      </c>
      <c r="F197" t="str">
        <f>IF(AnalizzatoWin!N197&gt;50,"y","n")</f>
        <v>y</v>
      </c>
      <c r="G197" t="str">
        <f>IF(AnalizzatoWin!O197&gt;50,"y","n")</f>
        <v>n</v>
      </c>
      <c r="H197" t="str">
        <f>IF(AnalizzatoWin!P197&gt;50,"y","n")</f>
        <v>n</v>
      </c>
      <c r="I197" t="str">
        <f>IF(AnalizzatoWin!Q197&gt;50,"y","n")</f>
        <v>n</v>
      </c>
    </row>
    <row r="198" spans="1:9" ht="45" x14ac:dyDescent="0.25">
      <c r="A198" s="9" t="s">
        <v>394</v>
      </c>
      <c r="B198" t="str">
        <f>IF(AnalizzatoWin!J198&gt;50,"y","n")</f>
        <v>n</v>
      </c>
      <c r="C198" t="str">
        <f>IF(AnalizzatoWin!K198&gt;50,"y","n")</f>
        <v>n</v>
      </c>
      <c r="D198" t="str">
        <f>IF(AnalizzatoWin!L198&gt;50,"y","n")</f>
        <v>n</v>
      </c>
      <c r="E198" t="str">
        <f>IF(AnalizzatoWin!M198&gt;50,"y","n")</f>
        <v>n</v>
      </c>
      <c r="F198" t="str">
        <f>IF(AnalizzatoWin!N198&gt;50,"y","n")</f>
        <v>y</v>
      </c>
      <c r="G198" t="str">
        <f>IF(AnalizzatoWin!O198&gt;50,"y","n")</f>
        <v>n</v>
      </c>
      <c r="H198" t="str">
        <f>IF(AnalizzatoWin!P198&gt;50,"y","n")</f>
        <v>n</v>
      </c>
      <c r="I198" t="str">
        <f>IF(AnalizzatoWin!Q198&gt;50,"y","n")</f>
        <v>n</v>
      </c>
    </row>
    <row r="199" spans="1:9" ht="30" x14ac:dyDescent="0.25">
      <c r="A199" s="9" t="s">
        <v>396</v>
      </c>
      <c r="B199" t="str">
        <f>IF(AnalizzatoWin!J199&gt;50,"y","n")</f>
        <v>n</v>
      </c>
      <c r="C199" t="str">
        <f>IF(AnalizzatoWin!K199&gt;50,"y","n")</f>
        <v>n</v>
      </c>
      <c r="D199" t="str">
        <f>IF(AnalizzatoWin!L199&gt;50,"y","n")</f>
        <v>n</v>
      </c>
      <c r="E199" t="str">
        <f>IF(AnalizzatoWin!M199&gt;50,"y","n")</f>
        <v>n</v>
      </c>
      <c r="F199" t="str">
        <f>IF(AnalizzatoWin!N199&gt;50,"y","n")</f>
        <v>y</v>
      </c>
      <c r="G199" t="str">
        <f>IF(AnalizzatoWin!O199&gt;50,"y","n")</f>
        <v>n</v>
      </c>
      <c r="H199" t="str">
        <f>IF(AnalizzatoWin!P199&gt;50,"y","n")</f>
        <v>n</v>
      </c>
      <c r="I199" t="str">
        <f>IF(AnalizzatoWin!Q199&gt;50,"y","n")</f>
        <v>n</v>
      </c>
    </row>
    <row r="200" spans="1:9" ht="90" x14ac:dyDescent="0.25">
      <c r="A200" s="9" t="s">
        <v>398</v>
      </c>
      <c r="B200" t="str">
        <f>IF(AnalizzatoWin!J200&gt;50,"y","n")</f>
        <v>n</v>
      </c>
      <c r="C200" t="str">
        <f>IF(AnalizzatoWin!K200&gt;50,"y","n")</f>
        <v>n</v>
      </c>
      <c r="D200" t="str">
        <f>IF(AnalizzatoWin!L200&gt;50,"y","n")</f>
        <v>n</v>
      </c>
      <c r="E200" t="str">
        <f>IF(AnalizzatoWin!M200&gt;50,"y","n")</f>
        <v>n</v>
      </c>
      <c r="F200" t="str">
        <f>IF(AnalizzatoWin!N200&gt;50,"y","n")</f>
        <v>y</v>
      </c>
      <c r="G200" t="str">
        <f>IF(AnalizzatoWin!O200&gt;50,"y","n")</f>
        <v>n</v>
      </c>
      <c r="H200" t="str">
        <f>IF(AnalizzatoWin!P200&gt;50,"y","n")</f>
        <v>n</v>
      </c>
      <c r="I200" t="str">
        <f>IF(AnalizzatoWin!Q200&gt;50,"y","n")</f>
        <v>n</v>
      </c>
    </row>
    <row r="201" spans="1:9" ht="45" x14ac:dyDescent="0.25">
      <c r="A201" s="9" t="s">
        <v>400</v>
      </c>
      <c r="B201" t="str">
        <f>IF(AnalizzatoWin!J201&gt;50,"y","n")</f>
        <v>n</v>
      </c>
      <c r="C201" t="str">
        <f>IF(AnalizzatoWin!K201&gt;50,"y","n")</f>
        <v>n</v>
      </c>
      <c r="D201" t="str">
        <f>IF(AnalizzatoWin!L201&gt;50,"y","n")</f>
        <v>n</v>
      </c>
      <c r="E201" t="str">
        <f>IF(AnalizzatoWin!M201&gt;50,"y","n")</f>
        <v>n</v>
      </c>
      <c r="F201" t="str">
        <f>IF(AnalizzatoWin!N201&gt;50,"y","n")</f>
        <v>y</v>
      </c>
      <c r="G201" t="str">
        <f>IF(AnalizzatoWin!O201&gt;50,"y","n")</f>
        <v>n</v>
      </c>
      <c r="H201" t="str">
        <f>IF(AnalizzatoWin!P201&gt;50,"y","n")</f>
        <v>n</v>
      </c>
      <c r="I201" t="str">
        <f>IF(AnalizzatoWin!Q201&gt;50,"y","n")</f>
        <v>n</v>
      </c>
    </row>
    <row r="202" spans="1:9" ht="135" x14ac:dyDescent="0.25">
      <c r="A202" s="9" t="s">
        <v>402</v>
      </c>
      <c r="B202" t="str">
        <f>IF(AnalizzatoWin!J202&gt;50,"y","n")</f>
        <v>n</v>
      </c>
      <c r="C202" t="str">
        <f>IF(AnalizzatoWin!K202&gt;50,"y","n")</f>
        <v>n</v>
      </c>
      <c r="D202" t="str">
        <f>IF(AnalizzatoWin!L202&gt;50,"y","n")</f>
        <v>n</v>
      </c>
      <c r="E202" t="str">
        <f>IF(AnalizzatoWin!M202&gt;50,"y","n")</f>
        <v>n</v>
      </c>
      <c r="F202" t="str">
        <f>IF(AnalizzatoWin!N202&gt;50,"y","n")</f>
        <v>y</v>
      </c>
      <c r="G202" t="str">
        <f>IF(AnalizzatoWin!O202&gt;50,"y","n")</f>
        <v>n</v>
      </c>
      <c r="H202" t="str">
        <f>IF(AnalizzatoWin!P202&gt;50,"y","n")</f>
        <v>n</v>
      </c>
      <c r="I202" t="str">
        <f>IF(AnalizzatoWin!Q202&gt;50,"y","n")</f>
        <v>n</v>
      </c>
    </row>
    <row r="203" spans="1:9" ht="270" x14ac:dyDescent="0.25">
      <c r="A203" s="9" t="s">
        <v>404</v>
      </c>
      <c r="B203" t="str">
        <f>IF(AnalizzatoWin!J203&gt;50,"y","n")</f>
        <v>n</v>
      </c>
      <c r="C203" t="str">
        <f>IF(AnalizzatoWin!K203&gt;50,"y","n")</f>
        <v>n</v>
      </c>
      <c r="D203" t="str">
        <f>IF(AnalizzatoWin!L203&gt;50,"y","n")</f>
        <v>n</v>
      </c>
      <c r="E203" t="str">
        <f>IF(AnalizzatoWin!M203&gt;50,"y","n")</f>
        <v>n</v>
      </c>
      <c r="F203" t="str">
        <f>IF(AnalizzatoWin!N203&gt;50,"y","n")</f>
        <v>y</v>
      </c>
      <c r="G203" t="str">
        <f>IF(AnalizzatoWin!O203&gt;50,"y","n")</f>
        <v>n</v>
      </c>
      <c r="H203" t="str">
        <f>IF(AnalizzatoWin!P203&gt;50,"y","n")</f>
        <v>n</v>
      </c>
      <c r="I203" t="str">
        <f>IF(AnalizzatoWin!Q203&gt;50,"y","n")</f>
        <v>n</v>
      </c>
    </row>
    <row r="204" spans="1:9" ht="60" x14ac:dyDescent="0.25">
      <c r="A204" s="9" t="s">
        <v>406</v>
      </c>
      <c r="B204" t="str">
        <f>IF(AnalizzatoWin!J204&gt;50,"y","n")</f>
        <v>n</v>
      </c>
      <c r="C204" t="str">
        <f>IF(AnalizzatoWin!K204&gt;50,"y","n")</f>
        <v>n</v>
      </c>
      <c r="D204" t="str">
        <f>IF(AnalizzatoWin!L204&gt;50,"y","n")</f>
        <v>n</v>
      </c>
      <c r="E204" t="str">
        <f>IF(AnalizzatoWin!M204&gt;50,"y","n")</f>
        <v>n</v>
      </c>
      <c r="F204" t="str">
        <f>IF(AnalizzatoWin!N204&gt;50,"y","n")</f>
        <v>y</v>
      </c>
      <c r="G204" t="str">
        <f>IF(AnalizzatoWin!O204&gt;50,"y","n")</f>
        <v>n</v>
      </c>
      <c r="H204" t="str">
        <f>IF(AnalizzatoWin!P204&gt;50,"y","n")</f>
        <v>n</v>
      </c>
      <c r="I204" t="str">
        <f>IF(AnalizzatoWin!Q204&gt;50,"y","n")</f>
        <v>n</v>
      </c>
    </row>
    <row r="205" spans="1:9" ht="45" x14ac:dyDescent="0.25">
      <c r="A205" s="9" t="s">
        <v>408</v>
      </c>
      <c r="B205" t="str">
        <f>IF(AnalizzatoWin!J205&gt;50,"y","n")</f>
        <v>n</v>
      </c>
      <c r="C205" t="str">
        <f>IF(AnalizzatoWin!K205&gt;50,"y","n")</f>
        <v>n</v>
      </c>
      <c r="D205" t="str">
        <f>IF(AnalizzatoWin!L205&gt;50,"y","n")</f>
        <v>n</v>
      </c>
      <c r="E205" t="str">
        <f>IF(AnalizzatoWin!M205&gt;50,"y","n")</f>
        <v>n</v>
      </c>
      <c r="F205" t="str">
        <f>IF(AnalizzatoWin!N205&gt;50,"y","n")</f>
        <v>y</v>
      </c>
      <c r="G205" t="str">
        <f>IF(AnalizzatoWin!O205&gt;50,"y","n")</f>
        <v>n</v>
      </c>
      <c r="H205" t="str">
        <f>IF(AnalizzatoWin!P205&gt;50,"y","n")</f>
        <v>n</v>
      </c>
      <c r="I205" t="str">
        <f>IF(AnalizzatoWin!Q205&gt;50,"y","n")</f>
        <v>n</v>
      </c>
    </row>
    <row r="206" spans="1:9" ht="60" x14ac:dyDescent="0.25">
      <c r="A206" s="9" t="s">
        <v>410</v>
      </c>
      <c r="B206" t="str">
        <f>IF(AnalizzatoWin!J206&gt;50,"y","n")</f>
        <v>n</v>
      </c>
      <c r="C206" t="str">
        <f>IF(AnalizzatoWin!K206&gt;50,"y","n")</f>
        <v>n</v>
      </c>
      <c r="D206" t="str">
        <f>IF(AnalizzatoWin!L206&gt;50,"y","n")</f>
        <v>n</v>
      </c>
      <c r="E206" t="str">
        <f>IF(AnalizzatoWin!M206&gt;50,"y","n")</f>
        <v>n</v>
      </c>
      <c r="F206" t="str">
        <f>IF(AnalizzatoWin!N206&gt;50,"y","n")</f>
        <v>n</v>
      </c>
      <c r="G206" t="str">
        <f>IF(AnalizzatoWin!O206&gt;50,"y","n")</f>
        <v>n</v>
      </c>
      <c r="H206" t="str">
        <f>IF(AnalizzatoWin!P206&gt;50,"y","n")</f>
        <v>n</v>
      </c>
      <c r="I206" t="str">
        <f>IF(AnalizzatoWin!Q206&gt;50,"y","n")</f>
        <v>n</v>
      </c>
    </row>
    <row r="207" spans="1:9" ht="30" x14ac:dyDescent="0.25">
      <c r="A207" s="9" t="s">
        <v>412</v>
      </c>
      <c r="B207" t="str">
        <f>IF(AnalizzatoWin!J207&gt;50,"y","n")</f>
        <v>n</v>
      </c>
      <c r="C207" t="str">
        <f>IF(AnalizzatoWin!K207&gt;50,"y","n")</f>
        <v>n</v>
      </c>
      <c r="D207" t="str">
        <f>IF(AnalizzatoWin!L207&gt;50,"y","n")</f>
        <v>n</v>
      </c>
      <c r="E207" t="str">
        <f>IF(AnalizzatoWin!M207&gt;50,"y","n")</f>
        <v>n</v>
      </c>
      <c r="F207" t="str">
        <f>IF(AnalizzatoWin!N207&gt;50,"y","n")</f>
        <v>n</v>
      </c>
      <c r="G207" t="str">
        <f>IF(AnalizzatoWin!O207&gt;50,"y","n")</f>
        <v>n</v>
      </c>
      <c r="H207" t="str">
        <f>IF(AnalizzatoWin!P207&gt;50,"y","n")</f>
        <v>y</v>
      </c>
      <c r="I207" t="str">
        <f>IF(AnalizzatoWin!Q207&gt;50,"y","n")</f>
        <v>n</v>
      </c>
    </row>
    <row r="208" spans="1:9" ht="45" x14ac:dyDescent="0.25">
      <c r="A208" s="9" t="s">
        <v>414</v>
      </c>
      <c r="B208" t="str">
        <f>IF(AnalizzatoWin!J208&gt;50,"y","n")</f>
        <v>n</v>
      </c>
      <c r="C208" t="str">
        <f>IF(AnalizzatoWin!K208&gt;50,"y","n")</f>
        <v>n</v>
      </c>
      <c r="D208" t="str">
        <f>IF(AnalizzatoWin!L208&gt;50,"y","n")</f>
        <v>n</v>
      </c>
      <c r="E208" t="str">
        <f>IF(AnalizzatoWin!M208&gt;50,"y","n")</f>
        <v>n</v>
      </c>
      <c r="F208" t="str">
        <f>IF(AnalizzatoWin!N208&gt;50,"y","n")</f>
        <v>y</v>
      </c>
      <c r="G208" t="str">
        <f>IF(AnalizzatoWin!O208&gt;50,"y","n")</f>
        <v>n</v>
      </c>
      <c r="H208" t="str">
        <f>IF(AnalizzatoWin!P208&gt;50,"y","n")</f>
        <v>n</v>
      </c>
      <c r="I208" t="str">
        <f>IF(AnalizzatoWin!Q208&gt;50,"y","n")</f>
        <v>n</v>
      </c>
    </row>
    <row r="209" spans="1:9" ht="45" x14ac:dyDescent="0.25">
      <c r="A209" s="9" t="s">
        <v>416</v>
      </c>
      <c r="B209" t="str">
        <f>IF(AnalizzatoWin!J209&gt;50,"y","n")</f>
        <v>n</v>
      </c>
      <c r="C209" t="str">
        <f>IF(AnalizzatoWin!K209&gt;50,"y","n")</f>
        <v>n</v>
      </c>
      <c r="D209" t="str">
        <f>IF(AnalizzatoWin!L209&gt;50,"y","n")</f>
        <v>n</v>
      </c>
      <c r="E209" t="str">
        <f>IF(AnalizzatoWin!M209&gt;50,"y","n")</f>
        <v>n</v>
      </c>
      <c r="F209" t="str">
        <f>IF(AnalizzatoWin!N209&gt;50,"y","n")</f>
        <v>y</v>
      </c>
      <c r="G209" t="str">
        <f>IF(AnalizzatoWin!O209&gt;50,"y","n")</f>
        <v>n</v>
      </c>
      <c r="H209" t="str">
        <f>IF(AnalizzatoWin!P209&gt;50,"y","n")</f>
        <v>n</v>
      </c>
      <c r="I209" t="str">
        <f>IF(AnalizzatoWin!Q209&gt;50,"y","n")</f>
        <v>n</v>
      </c>
    </row>
    <row r="210" spans="1:9" ht="45" x14ac:dyDescent="0.25">
      <c r="A210" s="9" t="s">
        <v>418</v>
      </c>
      <c r="B210" t="str">
        <f>IF(AnalizzatoWin!J210&gt;50,"y","n")</f>
        <v>n</v>
      </c>
      <c r="C210" t="str">
        <f>IF(AnalizzatoWin!K210&gt;50,"y","n")</f>
        <v>n</v>
      </c>
      <c r="D210" t="str">
        <f>IF(AnalizzatoWin!L210&gt;50,"y","n")</f>
        <v>n</v>
      </c>
      <c r="E210" t="str">
        <f>IF(AnalizzatoWin!M210&gt;50,"y","n")</f>
        <v>n</v>
      </c>
      <c r="F210" t="str">
        <f>IF(AnalizzatoWin!N210&gt;50,"y","n")</f>
        <v>n</v>
      </c>
      <c r="G210" t="str">
        <f>IF(AnalizzatoWin!O210&gt;50,"y","n")</f>
        <v>n</v>
      </c>
      <c r="H210" t="str">
        <f>IF(AnalizzatoWin!P210&gt;50,"y","n")</f>
        <v>n</v>
      </c>
      <c r="I210" t="str">
        <f>IF(AnalizzatoWin!Q210&gt;50,"y","n")</f>
        <v>n</v>
      </c>
    </row>
    <row r="211" spans="1:9" ht="150" x14ac:dyDescent="0.25">
      <c r="A211" s="9" t="s">
        <v>420</v>
      </c>
      <c r="B211" t="str">
        <f>IF(AnalizzatoWin!J211&gt;50,"y","n")</f>
        <v>n</v>
      </c>
      <c r="C211" t="str">
        <f>IF(AnalizzatoWin!K211&gt;50,"y","n")</f>
        <v>n</v>
      </c>
      <c r="D211" t="str">
        <f>IF(AnalizzatoWin!L211&gt;50,"y","n")</f>
        <v>n</v>
      </c>
      <c r="E211" t="str">
        <f>IF(AnalizzatoWin!M211&gt;50,"y","n")</f>
        <v>n</v>
      </c>
      <c r="F211" t="str">
        <f>IF(AnalizzatoWin!N211&gt;50,"y","n")</f>
        <v>y</v>
      </c>
      <c r="G211" t="str">
        <f>IF(AnalizzatoWin!O211&gt;50,"y","n")</f>
        <v>n</v>
      </c>
      <c r="H211" t="str">
        <f>IF(AnalizzatoWin!P211&gt;50,"y","n")</f>
        <v>n</v>
      </c>
      <c r="I211" t="str">
        <f>IF(AnalizzatoWin!Q211&gt;50,"y","n")</f>
        <v>n</v>
      </c>
    </row>
    <row r="212" spans="1:9" ht="135" x14ac:dyDescent="0.25">
      <c r="A212" s="9" t="s">
        <v>422</v>
      </c>
      <c r="B212" t="str">
        <f>IF(AnalizzatoWin!J212&gt;50,"y","n")</f>
        <v>n</v>
      </c>
      <c r="C212" t="str">
        <f>IF(AnalizzatoWin!K212&gt;50,"y","n")</f>
        <v>n</v>
      </c>
      <c r="D212" t="str">
        <f>IF(AnalizzatoWin!L212&gt;50,"y","n")</f>
        <v>n</v>
      </c>
      <c r="E212" t="str">
        <f>IF(AnalizzatoWin!M212&gt;50,"y","n")</f>
        <v>n</v>
      </c>
      <c r="F212" t="str">
        <f>IF(AnalizzatoWin!N212&gt;50,"y","n")</f>
        <v>n</v>
      </c>
      <c r="G212" t="str">
        <f>IF(AnalizzatoWin!O212&gt;50,"y","n")</f>
        <v>n</v>
      </c>
      <c r="H212" t="str">
        <f>IF(AnalizzatoWin!P212&gt;50,"y","n")</f>
        <v>n</v>
      </c>
      <c r="I212" t="str">
        <f>IF(AnalizzatoWin!Q212&gt;50,"y","n")</f>
        <v>n</v>
      </c>
    </row>
    <row r="213" spans="1:9" ht="45" x14ac:dyDescent="0.25">
      <c r="A213" s="9" t="s">
        <v>424</v>
      </c>
      <c r="B213" t="str">
        <f>IF(AnalizzatoWin!J213&gt;50,"y","n")</f>
        <v>n</v>
      </c>
      <c r="C213" t="str">
        <f>IF(AnalizzatoWin!K213&gt;50,"y","n")</f>
        <v>n</v>
      </c>
      <c r="D213" t="str">
        <f>IF(AnalizzatoWin!L213&gt;50,"y","n")</f>
        <v>n</v>
      </c>
      <c r="E213" t="str">
        <f>IF(AnalizzatoWin!M213&gt;50,"y","n")</f>
        <v>n</v>
      </c>
      <c r="F213" t="str">
        <f>IF(AnalizzatoWin!N213&gt;50,"y","n")</f>
        <v>y</v>
      </c>
      <c r="G213" t="str">
        <f>IF(AnalizzatoWin!O213&gt;50,"y","n")</f>
        <v>n</v>
      </c>
      <c r="H213" t="str">
        <f>IF(AnalizzatoWin!P213&gt;50,"y","n")</f>
        <v>n</v>
      </c>
      <c r="I213" t="str">
        <f>IF(AnalizzatoWin!Q213&gt;50,"y","n")</f>
        <v>n</v>
      </c>
    </row>
    <row r="214" spans="1:9" ht="105" x14ac:dyDescent="0.25">
      <c r="A214" s="9" t="s">
        <v>426</v>
      </c>
      <c r="B214" t="str">
        <f>IF(AnalizzatoWin!J214&gt;50,"y","n")</f>
        <v>n</v>
      </c>
      <c r="C214" t="str">
        <f>IF(AnalizzatoWin!K214&gt;50,"y","n")</f>
        <v>n</v>
      </c>
      <c r="D214" t="str">
        <f>IF(AnalizzatoWin!L214&gt;50,"y","n")</f>
        <v>n</v>
      </c>
      <c r="E214" t="str">
        <f>IF(AnalizzatoWin!M214&gt;50,"y","n")</f>
        <v>n</v>
      </c>
      <c r="F214" t="str">
        <f>IF(AnalizzatoWin!N214&gt;50,"y","n")</f>
        <v>y</v>
      </c>
      <c r="G214" t="str">
        <f>IF(AnalizzatoWin!O214&gt;50,"y","n")</f>
        <v>n</v>
      </c>
      <c r="H214" t="str">
        <f>IF(AnalizzatoWin!P214&gt;50,"y","n")</f>
        <v>n</v>
      </c>
      <c r="I214" t="str">
        <f>IF(AnalizzatoWin!Q214&gt;50,"y","n")</f>
        <v>n</v>
      </c>
    </row>
    <row r="215" spans="1:9" ht="90" x14ac:dyDescent="0.25">
      <c r="A215" s="9" t="s">
        <v>428</v>
      </c>
      <c r="B215" t="str">
        <f>IF(AnalizzatoWin!J215&gt;50,"y","n")</f>
        <v>n</v>
      </c>
      <c r="C215" t="str">
        <f>IF(AnalizzatoWin!K215&gt;50,"y","n")</f>
        <v>n</v>
      </c>
      <c r="D215" t="str">
        <f>IF(AnalizzatoWin!L215&gt;50,"y","n")</f>
        <v>n</v>
      </c>
      <c r="E215" t="str">
        <f>IF(AnalizzatoWin!M215&gt;50,"y","n")</f>
        <v>n</v>
      </c>
      <c r="F215" t="str">
        <f>IF(AnalizzatoWin!N215&gt;50,"y","n")</f>
        <v>y</v>
      </c>
      <c r="G215" t="str">
        <f>IF(AnalizzatoWin!O215&gt;50,"y","n")</f>
        <v>n</v>
      </c>
      <c r="H215" t="str">
        <f>IF(AnalizzatoWin!P215&gt;50,"y","n")</f>
        <v>n</v>
      </c>
      <c r="I215" t="str">
        <f>IF(AnalizzatoWin!Q215&gt;50,"y","n")</f>
        <v>n</v>
      </c>
    </row>
    <row r="216" spans="1:9" ht="45" x14ac:dyDescent="0.25">
      <c r="A216" s="9" t="s">
        <v>430</v>
      </c>
      <c r="B216" t="str">
        <f>IF(AnalizzatoWin!J216&gt;50,"y","n")</f>
        <v>n</v>
      </c>
      <c r="C216" t="str">
        <f>IF(AnalizzatoWin!K216&gt;50,"y","n")</f>
        <v>n</v>
      </c>
      <c r="D216" t="str">
        <f>IF(AnalizzatoWin!L216&gt;50,"y","n")</f>
        <v>n</v>
      </c>
      <c r="E216" t="str">
        <f>IF(AnalizzatoWin!M216&gt;50,"y","n")</f>
        <v>n</v>
      </c>
      <c r="F216" t="str">
        <f>IF(AnalizzatoWin!N216&gt;50,"y","n")</f>
        <v>y</v>
      </c>
      <c r="G216" t="str">
        <f>IF(AnalizzatoWin!O216&gt;50,"y","n")</f>
        <v>n</v>
      </c>
      <c r="H216" t="str">
        <f>IF(AnalizzatoWin!P216&gt;50,"y","n")</f>
        <v>n</v>
      </c>
      <c r="I216" t="str">
        <f>IF(AnalizzatoWin!Q216&gt;50,"y","n")</f>
        <v>n</v>
      </c>
    </row>
    <row r="217" spans="1:9" ht="45" x14ac:dyDescent="0.25">
      <c r="A217" s="9" t="s">
        <v>432</v>
      </c>
      <c r="B217" t="str">
        <f>IF(AnalizzatoWin!J217&gt;50,"y","n")</f>
        <v>n</v>
      </c>
      <c r="C217" t="str">
        <f>IF(AnalizzatoWin!K217&gt;50,"y","n")</f>
        <v>n</v>
      </c>
      <c r="D217" t="str">
        <f>IF(AnalizzatoWin!L217&gt;50,"y","n")</f>
        <v>n</v>
      </c>
      <c r="E217" t="str">
        <f>IF(AnalizzatoWin!M217&gt;50,"y","n")</f>
        <v>n</v>
      </c>
      <c r="F217" t="str">
        <f>IF(AnalizzatoWin!N217&gt;50,"y","n")</f>
        <v>y</v>
      </c>
      <c r="G217" t="str">
        <f>IF(AnalizzatoWin!O217&gt;50,"y","n")</f>
        <v>n</v>
      </c>
      <c r="H217" t="str">
        <f>IF(AnalizzatoWin!P217&gt;50,"y","n")</f>
        <v>n</v>
      </c>
      <c r="I217" t="str">
        <f>IF(AnalizzatoWin!Q217&gt;50,"y","n")</f>
        <v>n</v>
      </c>
    </row>
    <row r="218" spans="1:9" ht="150" x14ac:dyDescent="0.25">
      <c r="A218" s="9" t="s">
        <v>434</v>
      </c>
      <c r="B218" t="str">
        <f>IF(AnalizzatoWin!J218&gt;50,"y","n")</f>
        <v>n</v>
      </c>
      <c r="C218" t="str">
        <f>IF(AnalizzatoWin!K218&gt;50,"y","n")</f>
        <v>n</v>
      </c>
      <c r="D218" t="str">
        <f>IF(AnalizzatoWin!L218&gt;50,"y","n")</f>
        <v>n</v>
      </c>
      <c r="E218" t="str">
        <f>IF(AnalizzatoWin!M218&gt;50,"y","n")</f>
        <v>n</v>
      </c>
      <c r="F218" t="str">
        <f>IF(AnalizzatoWin!N218&gt;50,"y","n")</f>
        <v>y</v>
      </c>
      <c r="G218" t="str">
        <f>IF(AnalizzatoWin!O218&gt;50,"y","n")</f>
        <v>n</v>
      </c>
      <c r="H218" t="str">
        <f>IF(AnalizzatoWin!P218&gt;50,"y","n")</f>
        <v>n</v>
      </c>
      <c r="I218" t="str">
        <f>IF(AnalizzatoWin!Q218&gt;50,"y","n")</f>
        <v>n</v>
      </c>
    </row>
    <row r="219" spans="1:9" ht="75" x14ac:dyDescent="0.25">
      <c r="A219" s="9" t="s">
        <v>436</v>
      </c>
      <c r="B219" t="str">
        <f>IF(AnalizzatoWin!J219&gt;50,"y","n")</f>
        <v>n</v>
      </c>
      <c r="C219" t="str">
        <f>IF(AnalizzatoWin!K219&gt;50,"y","n")</f>
        <v>n</v>
      </c>
      <c r="D219" t="str">
        <f>IF(AnalizzatoWin!L219&gt;50,"y","n")</f>
        <v>n</v>
      </c>
      <c r="E219" t="str">
        <f>IF(AnalizzatoWin!M219&gt;50,"y","n")</f>
        <v>n</v>
      </c>
      <c r="F219" t="str">
        <f>IF(AnalizzatoWin!N219&gt;50,"y","n")</f>
        <v>y</v>
      </c>
      <c r="G219" t="str">
        <f>IF(AnalizzatoWin!O219&gt;50,"y","n")</f>
        <v>n</v>
      </c>
      <c r="H219" t="str">
        <f>IF(AnalizzatoWin!P219&gt;50,"y","n")</f>
        <v>n</v>
      </c>
      <c r="I219" t="str">
        <f>IF(AnalizzatoWin!Q219&gt;50,"y","n")</f>
        <v>n</v>
      </c>
    </row>
    <row r="220" spans="1:9" ht="75" x14ac:dyDescent="0.25">
      <c r="A220" s="9" t="s">
        <v>438</v>
      </c>
      <c r="B220" t="str">
        <f>IF(AnalizzatoWin!J220&gt;50,"y","n")</f>
        <v>n</v>
      </c>
      <c r="C220" t="str">
        <f>IF(AnalizzatoWin!K220&gt;50,"y","n")</f>
        <v>n</v>
      </c>
      <c r="D220" t="str">
        <f>IF(AnalizzatoWin!L220&gt;50,"y","n")</f>
        <v>n</v>
      </c>
      <c r="E220" t="str">
        <f>IF(AnalizzatoWin!M220&gt;50,"y","n")</f>
        <v>n</v>
      </c>
      <c r="F220" t="str">
        <f>IF(AnalizzatoWin!N220&gt;50,"y","n")</f>
        <v>y</v>
      </c>
      <c r="G220" t="str">
        <f>IF(AnalizzatoWin!O220&gt;50,"y","n")</f>
        <v>n</v>
      </c>
      <c r="H220" t="str">
        <f>IF(AnalizzatoWin!P220&gt;50,"y","n")</f>
        <v>n</v>
      </c>
      <c r="I220" t="str">
        <f>IF(AnalizzatoWin!Q220&gt;50,"y","n")</f>
        <v>n</v>
      </c>
    </row>
    <row r="221" spans="1:9" ht="30" x14ac:dyDescent="0.25">
      <c r="A221" s="9" t="s">
        <v>440</v>
      </c>
      <c r="B221" t="str">
        <f>IF(AnalizzatoWin!J221&gt;50,"y","n")</f>
        <v>y</v>
      </c>
      <c r="C221" t="str">
        <f>IF(AnalizzatoWin!K221&gt;50,"y","n")</f>
        <v>n</v>
      </c>
      <c r="D221" t="str">
        <f>IF(AnalizzatoWin!L221&gt;50,"y","n")</f>
        <v>n</v>
      </c>
      <c r="E221" t="str">
        <f>IF(AnalizzatoWin!M221&gt;50,"y","n")</f>
        <v>n</v>
      </c>
      <c r="F221" t="str">
        <f>IF(AnalizzatoWin!N221&gt;50,"y","n")</f>
        <v>n</v>
      </c>
      <c r="G221" t="str">
        <f>IF(AnalizzatoWin!O221&gt;50,"y","n")</f>
        <v>n</v>
      </c>
      <c r="H221" t="str">
        <f>IF(AnalizzatoWin!P221&gt;50,"y","n")</f>
        <v>n</v>
      </c>
      <c r="I221" t="str">
        <f>IF(AnalizzatoWin!Q221&gt;50,"y","n")</f>
        <v>n</v>
      </c>
    </row>
    <row r="222" spans="1:9" ht="120" x14ac:dyDescent="0.25">
      <c r="A222" s="9" t="s">
        <v>442</v>
      </c>
      <c r="B222" t="str">
        <f>IF(AnalizzatoWin!J222&gt;50,"y","n")</f>
        <v>n</v>
      </c>
      <c r="C222" t="str">
        <f>IF(AnalizzatoWin!K222&gt;50,"y","n")</f>
        <v>n</v>
      </c>
      <c r="D222" t="str">
        <f>IF(AnalizzatoWin!L222&gt;50,"y","n")</f>
        <v>n</v>
      </c>
      <c r="E222" t="str">
        <f>IF(AnalizzatoWin!M222&gt;50,"y","n")</f>
        <v>n</v>
      </c>
      <c r="F222" t="str">
        <f>IF(AnalizzatoWin!N222&gt;50,"y","n")</f>
        <v>n</v>
      </c>
      <c r="G222" t="str">
        <f>IF(AnalizzatoWin!O222&gt;50,"y","n")</f>
        <v>n</v>
      </c>
      <c r="H222" t="str">
        <f>IF(AnalizzatoWin!P222&gt;50,"y","n")</f>
        <v>n</v>
      </c>
      <c r="I222" t="str">
        <f>IF(AnalizzatoWin!Q222&gt;50,"y","n")</f>
        <v>n</v>
      </c>
    </row>
    <row r="223" spans="1:9" ht="105" x14ac:dyDescent="0.25">
      <c r="A223" s="9" t="s">
        <v>444</v>
      </c>
      <c r="B223" t="str">
        <f>IF(AnalizzatoWin!J223&gt;50,"y","n")</f>
        <v>n</v>
      </c>
      <c r="C223" t="str">
        <f>IF(AnalizzatoWin!K223&gt;50,"y","n")</f>
        <v>n</v>
      </c>
      <c r="D223" t="str">
        <f>IF(AnalizzatoWin!L223&gt;50,"y","n")</f>
        <v>n</v>
      </c>
      <c r="E223" t="str">
        <f>IF(AnalizzatoWin!M223&gt;50,"y","n")</f>
        <v>n</v>
      </c>
      <c r="F223" t="str">
        <f>IF(AnalizzatoWin!N223&gt;50,"y","n")</f>
        <v>y</v>
      </c>
      <c r="G223" t="str">
        <f>IF(AnalizzatoWin!O223&gt;50,"y","n")</f>
        <v>n</v>
      </c>
      <c r="H223" t="str">
        <f>IF(AnalizzatoWin!P223&gt;50,"y","n")</f>
        <v>n</v>
      </c>
      <c r="I223" t="str">
        <f>IF(AnalizzatoWin!Q223&gt;50,"y","n")</f>
        <v>n</v>
      </c>
    </row>
    <row r="224" spans="1:9" ht="75" x14ac:dyDescent="0.25">
      <c r="A224" s="9" t="s">
        <v>446</v>
      </c>
      <c r="B224" t="str">
        <f>IF(AnalizzatoWin!J224&gt;50,"y","n")</f>
        <v>n</v>
      </c>
      <c r="C224" t="str">
        <f>IF(AnalizzatoWin!K224&gt;50,"y","n")</f>
        <v>n</v>
      </c>
      <c r="D224" t="str">
        <f>IF(AnalizzatoWin!L224&gt;50,"y","n")</f>
        <v>n</v>
      </c>
      <c r="E224" t="str">
        <f>IF(AnalizzatoWin!M224&gt;50,"y","n")</f>
        <v>n</v>
      </c>
      <c r="F224" t="str">
        <f>IF(AnalizzatoWin!N224&gt;50,"y","n")</f>
        <v>y</v>
      </c>
      <c r="G224" t="str">
        <f>IF(AnalizzatoWin!O224&gt;50,"y","n")</f>
        <v>n</v>
      </c>
      <c r="H224" t="str">
        <f>IF(AnalizzatoWin!P224&gt;50,"y","n")</f>
        <v>n</v>
      </c>
      <c r="I224" t="str">
        <f>IF(AnalizzatoWin!Q224&gt;50,"y","n")</f>
        <v>n</v>
      </c>
    </row>
    <row r="225" spans="1:9" ht="165" x14ac:dyDescent="0.25">
      <c r="A225" s="9" t="s">
        <v>448</v>
      </c>
      <c r="B225" t="str">
        <f>IF(AnalizzatoWin!J225&gt;50,"y","n")</f>
        <v>n</v>
      </c>
      <c r="C225" t="str">
        <f>IF(AnalizzatoWin!K225&gt;50,"y","n")</f>
        <v>n</v>
      </c>
      <c r="D225" t="str">
        <f>IF(AnalizzatoWin!L225&gt;50,"y","n")</f>
        <v>n</v>
      </c>
      <c r="E225" t="str">
        <f>IF(AnalizzatoWin!M225&gt;50,"y","n")</f>
        <v>n</v>
      </c>
      <c r="F225" t="str">
        <f>IF(AnalizzatoWin!N225&gt;50,"y","n")</f>
        <v>y</v>
      </c>
      <c r="G225" t="str">
        <f>IF(AnalizzatoWin!O225&gt;50,"y","n")</f>
        <v>n</v>
      </c>
      <c r="H225" t="str">
        <f>IF(AnalizzatoWin!P225&gt;50,"y","n")</f>
        <v>n</v>
      </c>
      <c r="I225" t="str">
        <f>IF(AnalizzatoWin!Q225&gt;50,"y","n")</f>
        <v>n</v>
      </c>
    </row>
    <row r="226" spans="1:9" ht="45" x14ac:dyDescent="0.25">
      <c r="A226" s="9" t="s">
        <v>450</v>
      </c>
      <c r="B226" t="str">
        <f>IF(AnalizzatoWin!J226&gt;50,"y","n")</f>
        <v>n</v>
      </c>
      <c r="C226" t="str">
        <f>IF(AnalizzatoWin!K226&gt;50,"y","n")</f>
        <v>n</v>
      </c>
      <c r="D226" t="str">
        <f>IF(AnalizzatoWin!L226&gt;50,"y","n")</f>
        <v>n</v>
      </c>
      <c r="E226" t="str">
        <f>IF(AnalizzatoWin!M226&gt;50,"y","n")</f>
        <v>n</v>
      </c>
      <c r="F226" t="str">
        <f>IF(AnalizzatoWin!N226&gt;50,"y","n")</f>
        <v>y</v>
      </c>
      <c r="G226" t="str">
        <f>IF(AnalizzatoWin!O226&gt;50,"y","n")</f>
        <v>n</v>
      </c>
      <c r="H226" t="str">
        <f>IF(AnalizzatoWin!P226&gt;50,"y","n")</f>
        <v>n</v>
      </c>
      <c r="I226" t="str">
        <f>IF(AnalizzatoWin!Q226&gt;50,"y","n")</f>
        <v>n</v>
      </c>
    </row>
    <row r="227" spans="1:9" ht="75" x14ac:dyDescent="0.25">
      <c r="A227" s="9" t="s">
        <v>452</v>
      </c>
      <c r="B227" t="str">
        <f>IF(AnalizzatoWin!J227&gt;50,"y","n")</f>
        <v>n</v>
      </c>
      <c r="C227" t="str">
        <f>IF(AnalizzatoWin!K227&gt;50,"y","n")</f>
        <v>n</v>
      </c>
      <c r="D227" t="str">
        <f>IF(AnalizzatoWin!L227&gt;50,"y","n")</f>
        <v>n</v>
      </c>
      <c r="E227" t="str">
        <f>IF(AnalizzatoWin!M227&gt;50,"y","n")</f>
        <v>n</v>
      </c>
      <c r="F227" t="str">
        <f>IF(AnalizzatoWin!N227&gt;50,"y","n")</f>
        <v>n</v>
      </c>
      <c r="G227" t="str">
        <f>IF(AnalizzatoWin!O227&gt;50,"y","n")</f>
        <v>n</v>
      </c>
      <c r="H227" t="str">
        <f>IF(AnalizzatoWin!P227&gt;50,"y","n")</f>
        <v>n</v>
      </c>
      <c r="I227" t="str">
        <f>IF(AnalizzatoWin!Q227&gt;50,"y","n")</f>
        <v>n</v>
      </c>
    </row>
    <row r="228" spans="1:9" ht="45" x14ac:dyDescent="0.25">
      <c r="A228" s="9" t="s">
        <v>454</v>
      </c>
      <c r="B228" t="str">
        <f>IF(AnalizzatoWin!J228&gt;50,"y","n")</f>
        <v>n</v>
      </c>
      <c r="C228" t="str">
        <f>IF(AnalizzatoWin!K228&gt;50,"y","n")</f>
        <v>n</v>
      </c>
      <c r="D228" t="str">
        <f>IF(AnalizzatoWin!L228&gt;50,"y","n")</f>
        <v>n</v>
      </c>
      <c r="E228" t="str">
        <f>IF(AnalizzatoWin!M228&gt;50,"y","n")</f>
        <v>n</v>
      </c>
      <c r="F228" t="str">
        <f>IF(AnalizzatoWin!N228&gt;50,"y","n")</f>
        <v>y</v>
      </c>
      <c r="G228" t="str">
        <f>IF(AnalizzatoWin!O228&gt;50,"y","n")</f>
        <v>n</v>
      </c>
      <c r="H228" t="str">
        <f>IF(AnalizzatoWin!P228&gt;50,"y","n")</f>
        <v>n</v>
      </c>
      <c r="I228" t="str">
        <f>IF(AnalizzatoWin!Q228&gt;50,"y","n")</f>
        <v>n</v>
      </c>
    </row>
    <row r="229" spans="1:9" ht="60" x14ac:dyDescent="0.25">
      <c r="A229" s="9" t="s">
        <v>456</v>
      </c>
      <c r="B229" t="str">
        <f>IF(AnalizzatoWin!J229&gt;50,"y","n")</f>
        <v>n</v>
      </c>
      <c r="C229" t="str">
        <f>IF(AnalizzatoWin!K229&gt;50,"y","n")</f>
        <v>n</v>
      </c>
      <c r="D229" t="str">
        <f>IF(AnalizzatoWin!L229&gt;50,"y","n")</f>
        <v>n</v>
      </c>
      <c r="E229" t="str">
        <f>IF(AnalizzatoWin!M229&gt;50,"y","n")</f>
        <v>n</v>
      </c>
      <c r="F229" t="str">
        <f>IF(AnalizzatoWin!N229&gt;50,"y","n")</f>
        <v>y</v>
      </c>
      <c r="G229" t="str">
        <f>IF(AnalizzatoWin!O229&gt;50,"y","n")</f>
        <v>n</v>
      </c>
      <c r="H229" t="str">
        <f>IF(AnalizzatoWin!P229&gt;50,"y","n")</f>
        <v>n</v>
      </c>
      <c r="I229" t="str">
        <f>IF(AnalizzatoWin!Q229&gt;50,"y","n")</f>
        <v>n</v>
      </c>
    </row>
    <row r="230" spans="1:9" ht="315" x14ac:dyDescent="0.25">
      <c r="A230" s="9" t="s">
        <v>458</v>
      </c>
      <c r="B230" t="str">
        <f>IF(AnalizzatoWin!J230&gt;50,"y","n")</f>
        <v>n</v>
      </c>
      <c r="C230" t="str">
        <f>IF(AnalizzatoWin!K230&gt;50,"y","n")</f>
        <v>n</v>
      </c>
      <c r="D230" t="str">
        <f>IF(AnalizzatoWin!L230&gt;50,"y","n")</f>
        <v>n</v>
      </c>
      <c r="E230" t="str">
        <f>IF(AnalizzatoWin!M230&gt;50,"y","n")</f>
        <v>n</v>
      </c>
      <c r="F230" t="str">
        <f>IF(AnalizzatoWin!N230&gt;50,"y","n")</f>
        <v>y</v>
      </c>
      <c r="G230" t="str">
        <f>IF(AnalizzatoWin!O230&gt;50,"y","n")</f>
        <v>n</v>
      </c>
      <c r="H230" t="str">
        <f>IF(AnalizzatoWin!P230&gt;50,"y","n")</f>
        <v>n</v>
      </c>
      <c r="I230" t="str">
        <f>IF(AnalizzatoWin!Q230&gt;50,"y","n")</f>
        <v>n</v>
      </c>
    </row>
    <row r="231" spans="1:9" ht="60" x14ac:dyDescent="0.25">
      <c r="A231" s="9" t="s">
        <v>460</v>
      </c>
      <c r="B231" t="str">
        <f>IF(AnalizzatoWin!J231&gt;50,"y","n")</f>
        <v>n</v>
      </c>
      <c r="C231" t="str">
        <f>IF(AnalizzatoWin!K231&gt;50,"y","n")</f>
        <v>n</v>
      </c>
      <c r="D231" t="str">
        <f>IF(AnalizzatoWin!L231&gt;50,"y","n")</f>
        <v>n</v>
      </c>
      <c r="E231" t="str">
        <f>IF(AnalizzatoWin!M231&gt;50,"y","n")</f>
        <v>n</v>
      </c>
      <c r="F231" t="str">
        <f>IF(AnalizzatoWin!N231&gt;50,"y","n")</f>
        <v>n</v>
      </c>
      <c r="G231" t="str">
        <f>IF(AnalizzatoWin!O231&gt;50,"y","n")</f>
        <v>n</v>
      </c>
      <c r="H231" t="str">
        <f>IF(AnalizzatoWin!P231&gt;50,"y","n")</f>
        <v>n</v>
      </c>
      <c r="I231" t="str">
        <f>IF(AnalizzatoWin!Q231&gt;50,"y","n")</f>
        <v>n</v>
      </c>
    </row>
    <row r="232" spans="1:9" ht="60" x14ac:dyDescent="0.25">
      <c r="A232" s="9" t="s">
        <v>462</v>
      </c>
      <c r="B232" t="str">
        <f>IF(AnalizzatoWin!J232&gt;50,"y","n")</f>
        <v>n</v>
      </c>
      <c r="C232" t="str">
        <f>IF(AnalizzatoWin!K232&gt;50,"y","n")</f>
        <v>n</v>
      </c>
      <c r="D232" t="str">
        <f>IF(AnalizzatoWin!L232&gt;50,"y","n")</f>
        <v>n</v>
      </c>
      <c r="E232" t="str">
        <f>IF(AnalizzatoWin!M232&gt;50,"y","n")</f>
        <v>n</v>
      </c>
      <c r="F232" t="str">
        <f>IF(AnalizzatoWin!N232&gt;50,"y","n")</f>
        <v>y</v>
      </c>
      <c r="G232" t="str">
        <f>IF(AnalizzatoWin!O232&gt;50,"y","n")</f>
        <v>n</v>
      </c>
      <c r="H232" t="str">
        <f>IF(AnalizzatoWin!P232&gt;50,"y","n")</f>
        <v>n</v>
      </c>
      <c r="I232" t="str">
        <f>IF(AnalizzatoWin!Q232&gt;50,"y","n")</f>
        <v>n</v>
      </c>
    </row>
    <row r="233" spans="1:9" ht="60" x14ac:dyDescent="0.25">
      <c r="A233" s="9" t="s">
        <v>464</v>
      </c>
      <c r="B233" t="str">
        <f>IF(AnalizzatoWin!J233&gt;50,"y","n")</f>
        <v>n</v>
      </c>
      <c r="C233" t="str">
        <f>IF(AnalizzatoWin!K233&gt;50,"y","n")</f>
        <v>n</v>
      </c>
      <c r="D233" t="str">
        <f>IF(AnalizzatoWin!L233&gt;50,"y","n")</f>
        <v>n</v>
      </c>
      <c r="E233" t="str">
        <f>IF(AnalizzatoWin!M233&gt;50,"y","n")</f>
        <v>n</v>
      </c>
      <c r="F233" t="str">
        <f>IF(AnalizzatoWin!N233&gt;50,"y","n")</f>
        <v>y</v>
      </c>
      <c r="G233" t="str">
        <f>IF(AnalizzatoWin!O233&gt;50,"y","n")</f>
        <v>n</v>
      </c>
      <c r="H233" t="str">
        <f>IF(AnalizzatoWin!P233&gt;50,"y","n")</f>
        <v>n</v>
      </c>
      <c r="I233" t="str">
        <f>IF(AnalizzatoWin!Q233&gt;50,"y","n")</f>
        <v>n</v>
      </c>
    </row>
    <row r="234" spans="1:9" ht="30" x14ac:dyDescent="0.25">
      <c r="A234" s="9" t="s">
        <v>466</v>
      </c>
      <c r="B234" t="str">
        <f>IF(AnalizzatoWin!J234&gt;50,"y","n")</f>
        <v>n</v>
      </c>
      <c r="C234" t="str">
        <f>IF(AnalizzatoWin!K234&gt;50,"y","n")</f>
        <v>n</v>
      </c>
      <c r="D234" t="str">
        <f>IF(AnalizzatoWin!L234&gt;50,"y","n")</f>
        <v>n</v>
      </c>
      <c r="E234" t="str">
        <f>IF(AnalizzatoWin!M234&gt;50,"y","n")</f>
        <v>n</v>
      </c>
      <c r="F234" t="str">
        <f>IF(AnalizzatoWin!N234&gt;50,"y","n")</f>
        <v>y</v>
      </c>
      <c r="G234" t="str">
        <f>IF(AnalizzatoWin!O234&gt;50,"y","n")</f>
        <v>n</v>
      </c>
      <c r="H234" t="str">
        <f>IF(AnalizzatoWin!P234&gt;50,"y","n")</f>
        <v>n</v>
      </c>
      <c r="I234" t="str">
        <f>IF(AnalizzatoWin!Q234&gt;50,"y","n")</f>
        <v>n</v>
      </c>
    </row>
    <row r="235" spans="1:9" ht="255" x14ac:dyDescent="0.25">
      <c r="A235" s="9" t="s">
        <v>468</v>
      </c>
      <c r="B235" t="str">
        <f>IF(AnalizzatoWin!J235&gt;50,"y","n")</f>
        <v>n</v>
      </c>
      <c r="C235" t="str">
        <f>IF(AnalizzatoWin!K235&gt;50,"y","n")</f>
        <v>n</v>
      </c>
      <c r="D235" t="str">
        <f>IF(AnalizzatoWin!L235&gt;50,"y","n")</f>
        <v>n</v>
      </c>
      <c r="E235" t="str">
        <f>IF(AnalizzatoWin!M235&gt;50,"y","n")</f>
        <v>n</v>
      </c>
      <c r="F235" t="str">
        <f>IF(AnalizzatoWin!N235&gt;50,"y","n")</f>
        <v>n</v>
      </c>
      <c r="G235" t="str">
        <f>IF(AnalizzatoWin!O235&gt;50,"y","n")</f>
        <v>n</v>
      </c>
      <c r="H235" t="str">
        <f>IF(AnalizzatoWin!P235&gt;50,"y","n")</f>
        <v>n</v>
      </c>
      <c r="I235" t="str">
        <f>IF(AnalizzatoWin!Q235&gt;50,"y","n")</f>
        <v>n</v>
      </c>
    </row>
    <row r="236" spans="1:9" ht="75" x14ac:dyDescent="0.25">
      <c r="A236" s="9" t="s">
        <v>470</v>
      </c>
      <c r="B236" t="str">
        <f>IF(AnalizzatoWin!J236&gt;50,"y","n")</f>
        <v>n</v>
      </c>
      <c r="C236" t="str">
        <f>IF(AnalizzatoWin!K236&gt;50,"y","n")</f>
        <v>n</v>
      </c>
      <c r="D236" t="str">
        <f>IF(AnalizzatoWin!L236&gt;50,"y","n")</f>
        <v>n</v>
      </c>
      <c r="E236" t="str">
        <f>IF(AnalizzatoWin!M236&gt;50,"y","n")</f>
        <v>n</v>
      </c>
      <c r="F236" t="str">
        <f>IF(AnalizzatoWin!N236&gt;50,"y","n")</f>
        <v>n</v>
      </c>
      <c r="G236" t="str">
        <f>IF(AnalizzatoWin!O236&gt;50,"y","n")</f>
        <v>n</v>
      </c>
      <c r="H236" t="str">
        <f>IF(AnalizzatoWin!P236&gt;50,"y","n")</f>
        <v>n</v>
      </c>
      <c r="I236" t="str">
        <f>IF(AnalizzatoWin!Q236&gt;50,"y","n")</f>
        <v>n</v>
      </c>
    </row>
    <row r="237" spans="1:9" ht="45" x14ac:dyDescent="0.25">
      <c r="A237" s="9" t="s">
        <v>472</v>
      </c>
      <c r="B237" t="str">
        <f>IF(AnalizzatoWin!J237&gt;50,"y","n")</f>
        <v>n</v>
      </c>
      <c r="C237" t="str">
        <f>IF(AnalizzatoWin!K237&gt;50,"y","n")</f>
        <v>n</v>
      </c>
      <c r="D237" t="str">
        <f>IF(AnalizzatoWin!L237&gt;50,"y","n")</f>
        <v>n</v>
      </c>
      <c r="E237" t="str">
        <f>IF(AnalizzatoWin!M237&gt;50,"y","n")</f>
        <v>n</v>
      </c>
      <c r="F237" t="str">
        <f>IF(AnalizzatoWin!N237&gt;50,"y","n")</f>
        <v>y</v>
      </c>
      <c r="G237" t="str">
        <f>IF(AnalizzatoWin!O237&gt;50,"y","n")</f>
        <v>n</v>
      </c>
      <c r="H237" t="str">
        <f>IF(AnalizzatoWin!P237&gt;50,"y","n")</f>
        <v>n</v>
      </c>
      <c r="I237" t="str">
        <f>IF(AnalizzatoWin!Q237&gt;50,"y","n")</f>
        <v>n</v>
      </c>
    </row>
    <row r="238" spans="1:9" ht="105" x14ac:dyDescent="0.25">
      <c r="A238" s="9" t="s">
        <v>474</v>
      </c>
      <c r="B238" t="str">
        <f>IF(AnalizzatoWin!J238&gt;50,"y","n")</f>
        <v>n</v>
      </c>
      <c r="C238" t="str">
        <f>IF(AnalizzatoWin!K238&gt;50,"y","n")</f>
        <v>n</v>
      </c>
      <c r="D238" t="str">
        <f>IF(AnalizzatoWin!L238&gt;50,"y","n")</f>
        <v>n</v>
      </c>
      <c r="E238" t="str">
        <f>IF(AnalizzatoWin!M238&gt;50,"y","n")</f>
        <v>n</v>
      </c>
      <c r="F238" t="str">
        <f>IF(AnalizzatoWin!N238&gt;50,"y","n")</f>
        <v>y</v>
      </c>
      <c r="G238" t="str">
        <f>IF(AnalizzatoWin!O238&gt;50,"y","n")</f>
        <v>n</v>
      </c>
      <c r="H238" t="str">
        <f>IF(AnalizzatoWin!P238&gt;50,"y","n")</f>
        <v>n</v>
      </c>
      <c r="I238" t="str">
        <f>IF(AnalizzatoWin!Q238&gt;50,"y","n")</f>
        <v>n</v>
      </c>
    </row>
    <row r="239" spans="1:9" ht="375" x14ac:dyDescent="0.25">
      <c r="A239" s="9" t="s">
        <v>476</v>
      </c>
      <c r="B239" t="str">
        <f>IF(AnalizzatoWin!J239&gt;50,"y","n")</f>
        <v>n</v>
      </c>
      <c r="C239" t="str">
        <f>IF(AnalizzatoWin!K239&gt;50,"y","n")</f>
        <v>n</v>
      </c>
      <c r="D239" t="str">
        <f>IF(AnalizzatoWin!L239&gt;50,"y","n")</f>
        <v>n</v>
      </c>
      <c r="E239" t="str">
        <f>IF(AnalizzatoWin!M239&gt;50,"y","n")</f>
        <v>n</v>
      </c>
      <c r="F239" t="str">
        <f>IF(AnalizzatoWin!N239&gt;50,"y","n")</f>
        <v>y</v>
      </c>
      <c r="G239" t="str">
        <f>IF(AnalizzatoWin!O239&gt;50,"y","n")</f>
        <v>n</v>
      </c>
      <c r="H239" t="str">
        <f>IF(AnalizzatoWin!P239&gt;50,"y","n")</f>
        <v>n</v>
      </c>
      <c r="I239" t="str">
        <f>IF(AnalizzatoWin!Q239&gt;50,"y","n")</f>
        <v>n</v>
      </c>
    </row>
    <row r="240" spans="1:9" ht="45" x14ac:dyDescent="0.25">
      <c r="A240" s="9" t="s">
        <v>478</v>
      </c>
      <c r="B240" t="str">
        <f>IF(AnalizzatoWin!J240&gt;50,"y","n")</f>
        <v>n</v>
      </c>
      <c r="C240" t="str">
        <f>IF(AnalizzatoWin!K240&gt;50,"y","n")</f>
        <v>n</v>
      </c>
      <c r="D240" t="str">
        <f>IF(AnalizzatoWin!L240&gt;50,"y","n")</f>
        <v>n</v>
      </c>
      <c r="E240" t="str">
        <f>IF(AnalizzatoWin!M240&gt;50,"y","n")</f>
        <v>n</v>
      </c>
      <c r="F240" t="str">
        <f>IF(AnalizzatoWin!N240&gt;50,"y","n")</f>
        <v>y</v>
      </c>
      <c r="G240" t="str">
        <f>IF(AnalizzatoWin!O240&gt;50,"y","n")</f>
        <v>n</v>
      </c>
      <c r="H240" t="str">
        <f>IF(AnalizzatoWin!P240&gt;50,"y","n")</f>
        <v>n</v>
      </c>
      <c r="I240" t="str">
        <f>IF(AnalizzatoWin!Q240&gt;50,"y","n")</f>
        <v>n</v>
      </c>
    </row>
    <row r="241" spans="1:9" ht="285" x14ac:dyDescent="0.25">
      <c r="A241" s="9" t="s">
        <v>480</v>
      </c>
      <c r="B241" t="str">
        <f>IF(AnalizzatoWin!J241&gt;50,"y","n")</f>
        <v>n</v>
      </c>
      <c r="C241" t="str">
        <f>IF(AnalizzatoWin!K241&gt;50,"y","n")</f>
        <v>n</v>
      </c>
      <c r="D241" t="str">
        <f>IF(AnalizzatoWin!L241&gt;50,"y","n")</f>
        <v>n</v>
      </c>
      <c r="E241" t="str">
        <f>IF(AnalizzatoWin!M241&gt;50,"y","n")</f>
        <v>n</v>
      </c>
      <c r="F241" t="str">
        <f>IF(AnalizzatoWin!N241&gt;50,"y","n")</f>
        <v>n</v>
      </c>
      <c r="G241" t="str">
        <f>IF(AnalizzatoWin!O241&gt;50,"y","n")</f>
        <v>n</v>
      </c>
      <c r="H241" t="str">
        <f>IF(AnalizzatoWin!P241&gt;50,"y","n")</f>
        <v>n</v>
      </c>
      <c r="I241" t="str">
        <f>IF(AnalizzatoWin!Q241&gt;50,"y","n")</f>
        <v>n</v>
      </c>
    </row>
    <row r="242" spans="1:9" ht="405" x14ac:dyDescent="0.25">
      <c r="A242" s="9" t="s">
        <v>482</v>
      </c>
      <c r="B242" t="str">
        <f>IF(AnalizzatoWin!J242&gt;50,"y","n")</f>
        <v>n</v>
      </c>
      <c r="C242" t="str">
        <f>IF(AnalizzatoWin!K242&gt;50,"y","n")</f>
        <v>n</v>
      </c>
      <c r="D242" t="str">
        <f>IF(AnalizzatoWin!L242&gt;50,"y","n")</f>
        <v>n</v>
      </c>
      <c r="E242" t="str">
        <f>IF(AnalizzatoWin!M242&gt;50,"y","n")</f>
        <v>n</v>
      </c>
      <c r="F242" t="str">
        <f>IF(AnalizzatoWin!N242&gt;50,"y","n")</f>
        <v>y</v>
      </c>
      <c r="G242" t="str">
        <f>IF(AnalizzatoWin!O242&gt;50,"y","n")</f>
        <v>n</v>
      </c>
      <c r="H242" t="str">
        <f>IF(AnalizzatoWin!P242&gt;50,"y","n")</f>
        <v>n</v>
      </c>
      <c r="I242" t="str">
        <f>IF(AnalizzatoWin!Q242&gt;50,"y","n")</f>
        <v>n</v>
      </c>
    </row>
    <row r="243" spans="1:9" ht="75" x14ac:dyDescent="0.25">
      <c r="A243" s="9" t="s">
        <v>484</v>
      </c>
      <c r="B243" t="str">
        <f>IF(AnalizzatoWin!J243&gt;50,"y","n")</f>
        <v>n</v>
      </c>
      <c r="C243" t="str">
        <f>IF(AnalizzatoWin!K243&gt;50,"y","n")</f>
        <v>n</v>
      </c>
      <c r="D243" t="str">
        <f>IF(AnalizzatoWin!L243&gt;50,"y","n")</f>
        <v>n</v>
      </c>
      <c r="E243" t="str">
        <f>IF(AnalizzatoWin!M243&gt;50,"y","n")</f>
        <v>n</v>
      </c>
      <c r="F243" t="str">
        <f>IF(AnalizzatoWin!N243&gt;50,"y","n")</f>
        <v>y</v>
      </c>
      <c r="G243" t="str">
        <f>IF(AnalizzatoWin!O243&gt;50,"y","n")</f>
        <v>n</v>
      </c>
      <c r="H243" t="str">
        <f>IF(AnalizzatoWin!P243&gt;50,"y","n")</f>
        <v>n</v>
      </c>
      <c r="I243" t="str">
        <f>IF(AnalizzatoWin!Q243&gt;50,"y","n")</f>
        <v>n</v>
      </c>
    </row>
    <row r="244" spans="1:9" ht="105" x14ac:dyDescent="0.25">
      <c r="A244" s="9" t="s">
        <v>486</v>
      </c>
      <c r="B244" t="str">
        <f>IF(AnalizzatoWin!J244&gt;50,"y","n")</f>
        <v>n</v>
      </c>
      <c r="C244" t="str">
        <f>IF(AnalizzatoWin!K244&gt;50,"y","n")</f>
        <v>n</v>
      </c>
      <c r="D244" t="str">
        <f>IF(AnalizzatoWin!L244&gt;50,"y","n")</f>
        <v>n</v>
      </c>
      <c r="E244" t="str">
        <f>IF(AnalizzatoWin!M244&gt;50,"y","n")</f>
        <v>n</v>
      </c>
      <c r="F244" t="str">
        <f>IF(AnalizzatoWin!N244&gt;50,"y","n")</f>
        <v>n</v>
      </c>
      <c r="G244" t="str">
        <f>IF(AnalizzatoWin!O244&gt;50,"y","n")</f>
        <v>n</v>
      </c>
      <c r="H244" t="str">
        <f>IF(AnalizzatoWin!P244&gt;50,"y","n")</f>
        <v>n</v>
      </c>
      <c r="I244" t="str">
        <f>IF(AnalizzatoWin!Q244&gt;50,"y","n")</f>
        <v>n</v>
      </c>
    </row>
    <row r="245" spans="1:9" ht="120" x14ac:dyDescent="0.25">
      <c r="A245" s="9" t="s">
        <v>488</v>
      </c>
      <c r="B245" t="str">
        <f>IF(AnalizzatoWin!J245&gt;50,"y","n")</f>
        <v>n</v>
      </c>
      <c r="C245" t="str">
        <f>IF(AnalizzatoWin!K245&gt;50,"y","n")</f>
        <v>n</v>
      </c>
      <c r="D245" t="str">
        <f>IF(AnalizzatoWin!L245&gt;50,"y","n")</f>
        <v>n</v>
      </c>
      <c r="E245" t="str">
        <f>IF(AnalizzatoWin!M245&gt;50,"y","n")</f>
        <v>n</v>
      </c>
      <c r="F245" t="str">
        <f>IF(AnalizzatoWin!N245&gt;50,"y","n")</f>
        <v>n</v>
      </c>
      <c r="G245" t="str">
        <f>IF(AnalizzatoWin!O245&gt;50,"y","n")</f>
        <v>n</v>
      </c>
      <c r="H245" t="str">
        <f>IF(AnalizzatoWin!P245&gt;50,"y","n")</f>
        <v>n</v>
      </c>
      <c r="I245" t="str">
        <f>IF(AnalizzatoWin!Q245&gt;50,"y","n")</f>
        <v>n</v>
      </c>
    </row>
    <row r="246" spans="1:9" ht="150" x14ac:dyDescent="0.25">
      <c r="A246" s="9" t="s">
        <v>490</v>
      </c>
      <c r="B246" t="str">
        <f>IF(AnalizzatoWin!J246&gt;50,"y","n")</f>
        <v>n</v>
      </c>
      <c r="C246" t="str">
        <f>IF(AnalizzatoWin!K246&gt;50,"y","n")</f>
        <v>n</v>
      </c>
      <c r="D246" t="str">
        <f>IF(AnalizzatoWin!L246&gt;50,"y","n")</f>
        <v>n</v>
      </c>
      <c r="E246" t="str">
        <f>IF(AnalizzatoWin!M246&gt;50,"y","n")</f>
        <v>n</v>
      </c>
      <c r="F246" t="str">
        <f>IF(AnalizzatoWin!N246&gt;50,"y","n")</f>
        <v>n</v>
      </c>
      <c r="G246" t="str">
        <f>IF(AnalizzatoWin!O246&gt;50,"y","n")</f>
        <v>n</v>
      </c>
      <c r="H246" t="str">
        <f>IF(AnalizzatoWin!P246&gt;50,"y","n")</f>
        <v>n</v>
      </c>
      <c r="I246" t="str">
        <f>IF(AnalizzatoWin!Q246&gt;50,"y","n")</f>
        <v>n</v>
      </c>
    </row>
    <row r="247" spans="1:9" ht="60" x14ac:dyDescent="0.25">
      <c r="A247" s="9" t="s">
        <v>492</v>
      </c>
      <c r="B247" t="str">
        <f>IF(AnalizzatoWin!J247&gt;50,"y","n")</f>
        <v>n</v>
      </c>
      <c r="C247" t="str">
        <f>IF(AnalizzatoWin!K247&gt;50,"y","n")</f>
        <v>n</v>
      </c>
      <c r="D247" t="str">
        <f>IF(AnalizzatoWin!L247&gt;50,"y","n")</f>
        <v>n</v>
      </c>
      <c r="E247" t="str">
        <f>IF(AnalizzatoWin!M247&gt;50,"y","n")</f>
        <v>n</v>
      </c>
      <c r="F247" t="str">
        <f>IF(AnalizzatoWin!N247&gt;50,"y","n")</f>
        <v>y</v>
      </c>
      <c r="G247" t="str">
        <f>IF(AnalizzatoWin!O247&gt;50,"y","n")</f>
        <v>n</v>
      </c>
      <c r="H247" t="str">
        <f>IF(AnalizzatoWin!P247&gt;50,"y","n")</f>
        <v>n</v>
      </c>
      <c r="I247" t="str">
        <f>IF(AnalizzatoWin!Q247&gt;50,"y","n")</f>
        <v>n</v>
      </c>
    </row>
    <row r="248" spans="1:9" ht="30" x14ac:dyDescent="0.25">
      <c r="A248" s="9" t="s">
        <v>494</v>
      </c>
      <c r="B248" t="str">
        <f>IF(AnalizzatoWin!J248&gt;50,"y","n")</f>
        <v>n</v>
      </c>
      <c r="C248" t="str">
        <f>IF(AnalizzatoWin!K248&gt;50,"y","n")</f>
        <v>n</v>
      </c>
      <c r="D248" t="str">
        <f>IF(AnalizzatoWin!L248&gt;50,"y","n")</f>
        <v>n</v>
      </c>
      <c r="E248" t="str">
        <f>IF(AnalizzatoWin!M248&gt;50,"y","n")</f>
        <v>n</v>
      </c>
      <c r="F248" t="str">
        <f>IF(AnalizzatoWin!N248&gt;50,"y","n")</f>
        <v>y</v>
      </c>
      <c r="G248" t="str">
        <f>IF(AnalizzatoWin!O248&gt;50,"y","n")</f>
        <v>n</v>
      </c>
      <c r="H248" t="str">
        <f>IF(AnalizzatoWin!P248&gt;50,"y","n")</f>
        <v>n</v>
      </c>
      <c r="I248" t="str">
        <f>IF(AnalizzatoWin!Q248&gt;50,"y","n")</f>
        <v>n</v>
      </c>
    </row>
    <row r="249" spans="1:9" ht="90" x14ac:dyDescent="0.25">
      <c r="A249" s="9" t="s">
        <v>496</v>
      </c>
      <c r="B249" t="str">
        <f>IF(AnalizzatoWin!J249&gt;50,"y","n")</f>
        <v>n</v>
      </c>
      <c r="C249" t="str">
        <f>IF(AnalizzatoWin!K249&gt;50,"y","n")</f>
        <v>n</v>
      </c>
      <c r="D249" t="str">
        <f>IF(AnalizzatoWin!L249&gt;50,"y","n")</f>
        <v>n</v>
      </c>
      <c r="E249" t="str">
        <f>IF(AnalizzatoWin!M249&gt;50,"y","n")</f>
        <v>n</v>
      </c>
      <c r="F249" t="str">
        <f>IF(AnalizzatoWin!N249&gt;50,"y","n")</f>
        <v>y</v>
      </c>
      <c r="G249" t="str">
        <f>IF(AnalizzatoWin!O249&gt;50,"y","n")</f>
        <v>n</v>
      </c>
      <c r="H249" t="str">
        <f>IF(AnalizzatoWin!P249&gt;50,"y","n")</f>
        <v>n</v>
      </c>
      <c r="I249" t="str">
        <f>IF(AnalizzatoWin!Q249&gt;50,"y","n")</f>
        <v>n</v>
      </c>
    </row>
    <row r="250" spans="1:9" ht="75" x14ac:dyDescent="0.25">
      <c r="A250" s="9" t="s">
        <v>498</v>
      </c>
      <c r="B250" t="str">
        <f>IF(AnalizzatoWin!J250&gt;50,"y","n")</f>
        <v>n</v>
      </c>
      <c r="C250" t="str">
        <f>IF(AnalizzatoWin!K250&gt;50,"y","n")</f>
        <v>n</v>
      </c>
      <c r="D250" t="str">
        <f>IF(AnalizzatoWin!L250&gt;50,"y","n")</f>
        <v>n</v>
      </c>
      <c r="E250" t="str">
        <f>IF(AnalizzatoWin!M250&gt;50,"y","n")</f>
        <v>n</v>
      </c>
      <c r="F250" t="str">
        <f>IF(AnalizzatoWin!N250&gt;50,"y","n")</f>
        <v>y</v>
      </c>
      <c r="G250" t="str">
        <f>IF(AnalizzatoWin!O250&gt;50,"y","n")</f>
        <v>n</v>
      </c>
      <c r="H250" t="str">
        <f>IF(AnalizzatoWin!P250&gt;50,"y","n")</f>
        <v>n</v>
      </c>
      <c r="I250" t="str">
        <f>IF(AnalizzatoWin!Q250&gt;50,"y","n")</f>
        <v>n</v>
      </c>
    </row>
    <row r="251" spans="1:9" ht="105" x14ac:dyDescent="0.25">
      <c r="A251" s="9" t="s">
        <v>500</v>
      </c>
      <c r="B251" t="str">
        <f>IF(AnalizzatoWin!J251&gt;50,"y","n")</f>
        <v>n</v>
      </c>
      <c r="C251" t="str">
        <f>IF(AnalizzatoWin!K251&gt;50,"y","n")</f>
        <v>n</v>
      </c>
      <c r="D251" t="str">
        <f>IF(AnalizzatoWin!L251&gt;50,"y","n")</f>
        <v>n</v>
      </c>
      <c r="E251" t="str">
        <f>IF(AnalizzatoWin!M251&gt;50,"y","n")</f>
        <v>n</v>
      </c>
      <c r="F251" t="str">
        <f>IF(AnalizzatoWin!N251&gt;50,"y","n")</f>
        <v>y</v>
      </c>
      <c r="G251" t="str">
        <f>IF(AnalizzatoWin!O251&gt;50,"y","n")</f>
        <v>n</v>
      </c>
      <c r="H251" t="str">
        <f>IF(AnalizzatoWin!P251&gt;50,"y","n")</f>
        <v>n</v>
      </c>
      <c r="I251" t="str">
        <f>IF(AnalizzatoWin!Q251&gt;50,"y","n")</f>
        <v>n</v>
      </c>
    </row>
    <row r="252" spans="1:9" ht="165" x14ac:dyDescent="0.25">
      <c r="A252" s="9" t="s">
        <v>502</v>
      </c>
      <c r="B252" t="str">
        <f>IF(AnalizzatoWin!J252&gt;50,"y","n")</f>
        <v>n</v>
      </c>
      <c r="C252" t="str">
        <f>IF(AnalizzatoWin!K252&gt;50,"y","n")</f>
        <v>n</v>
      </c>
      <c r="D252" t="str">
        <f>IF(AnalizzatoWin!L252&gt;50,"y","n")</f>
        <v>n</v>
      </c>
      <c r="E252" t="str">
        <f>IF(AnalizzatoWin!M252&gt;50,"y","n")</f>
        <v>n</v>
      </c>
      <c r="F252" t="str">
        <f>IF(AnalizzatoWin!N252&gt;50,"y","n")</f>
        <v>y</v>
      </c>
      <c r="G252" t="str">
        <f>IF(AnalizzatoWin!O252&gt;50,"y","n")</f>
        <v>n</v>
      </c>
      <c r="H252" t="str">
        <f>IF(AnalizzatoWin!P252&gt;50,"y","n")</f>
        <v>n</v>
      </c>
      <c r="I252" t="str">
        <f>IF(AnalizzatoWin!Q252&gt;50,"y","n")</f>
        <v>n</v>
      </c>
    </row>
    <row r="253" spans="1:9" ht="60" x14ac:dyDescent="0.25">
      <c r="A253" s="9" t="s">
        <v>504</v>
      </c>
      <c r="B253" t="str">
        <f>IF(AnalizzatoWin!J253&gt;50,"y","n")</f>
        <v>n</v>
      </c>
      <c r="C253" t="str">
        <f>IF(AnalizzatoWin!K253&gt;50,"y","n")</f>
        <v>n</v>
      </c>
      <c r="D253" t="str">
        <f>IF(AnalizzatoWin!L253&gt;50,"y","n")</f>
        <v>n</v>
      </c>
      <c r="E253" t="str">
        <f>IF(AnalizzatoWin!M253&gt;50,"y","n")</f>
        <v>n</v>
      </c>
      <c r="F253" t="str">
        <f>IF(AnalizzatoWin!N253&gt;50,"y","n")</f>
        <v>y</v>
      </c>
      <c r="G253" t="str">
        <f>IF(AnalizzatoWin!O253&gt;50,"y","n")</f>
        <v>n</v>
      </c>
      <c r="H253" t="str">
        <f>IF(AnalizzatoWin!P253&gt;50,"y","n")</f>
        <v>n</v>
      </c>
      <c r="I253" t="str">
        <f>IF(AnalizzatoWin!Q253&gt;50,"y","n")</f>
        <v>n</v>
      </c>
    </row>
    <row r="254" spans="1:9" ht="30" x14ac:dyDescent="0.25">
      <c r="A254" s="9" t="s">
        <v>506</v>
      </c>
      <c r="B254" t="str">
        <f>IF(AnalizzatoWin!J254&gt;50,"y","n")</f>
        <v>n</v>
      </c>
      <c r="C254" t="str">
        <f>IF(AnalizzatoWin!K254&gt;50,"y","n")</f>
        <v>n</v>
      </c>
      <c r="D254" t="str">
        <f>IF(AnalizzatoWin!L254&gt;50,"y","n")</f>
        <v>n</v>
      </c>
      <c r="E254" t="str">
        <f>IF(AnalizzatoWin!M254&gt;50,"y","n")</f>
        <v>n</v>
      </c>
      <c r="F254" t="str">
        <f>IF(AnalizzatoWin!N254&gt;50,"y","n")</f>
        <v>y</v>
      </c>
      <c r="G254" t="str">
        <f>IF(AnalizzatoWin!O254&gt;50,"y","n")</f>
        <v>n</v>
      </c>
      <c r="H254" t="str">
        <f>IF(AnalizzatoWin!P254&gt;50,"y","n")</f>
        <v>n</v>
      </c>
      <c r="I254" t="str">
        <f>IF(AnalizzatoWin!Q254&gt;50,"y","n")</f>
        <v>n</v>
      </c>
    </row>
    <row r="255" spans="1:9" ht="225" x14ac:dyDescent="0.25">
      <c r="A255" s="9" t="s">
        <v>508</v>
      </c>
      <c r="B255" t="str">
        <f>IF(AnalizzatoWin!J255&gt;50,"y","n")</f>
        <v>n</v>
      </c>
      <c r="C255" t="str">
        <f>IF(AnalizzatoWin!K255&gt;50,"y","n")</f>
        <v>n</v>
      </c>
      <c r="D255" t="str">
        <f>IF(AnalizzatoWin!L255&gt;50,"y","n")</f>
        <v>n</v>
      </c>
      <c r="E255" t="str">
        <f>IF(AnalizzatoWin!M255&gt;50,"y","n")</f>
        <v>n</v>
      </c>
      <c r="F255" t="str">
        <f>IF(AnalizzatoWin!N255&gt;50,"y","n")</f>
        <v>n</v>
      </c>
      <c r="G255" t="str">
        <f>IF(AnalizzatoWin!O255&gt;50,"y","n")</f>
        <v>n</v>
      </c>
      <c r="H255" t="str">
        <f>IF(AnalizzatoWin!P255&gt;50,"y","n")</f>
        <v>n</v>
      </c>
      <c r="I255" t="str">
        <f>IF(AnalizzatoWin!Q255&gt;50,"y","n")</f>
        <v>n</v>
      </c>
    </row>
    <row r="256" spans="1:9" ht="120" x14ac:dyDescent="0.25">
      <c r="A256" s="9" t="s">
        <v>510</v>
      </c>
      <c r="B256" t="str">
        <f>IF(AnalizzatoWin!J256&gt;50,"y","n")</f>
        <v>y</v>
      </c>
      <c r="C256" t="str">
        <f>IF(AnalizzatoWin!K256&gt;50,"y","n")</f>
        <v>n</v>
      </c>
      <c r="D256" t="str">
        <f>IF(AnalizzatoWin!L256&gt;50,"y","n")</f>
        <v>n</v>
      </c>
      <c r="E256" t="str">
        <f>IF(AnalizzatoWin!M256&gt;50,"y","n")</f>
        <v>n</v>
      </c>
      <c r="F256" t="str">
        <f>IF(AnalizzatoWin!N256&gt;50,"y","n")</f>
        <v>n</v>
      </c>
      <c r="G256" t="str">
        <f>IF(AnalizzatoWin!O256&gt;50,"y","n")</f>
        <v>n</v>
      </c>
      <c r="H256" t="str">
        <f>IF(AnalizzatoWin!P256&gt;50,"y","n")</f>
        <v>n</v>
      </c>
      <c r="I256" t="str">
        <f>IF(AnalizzatoWin!Q256&gt;50,"y","n")</f>
        <v>n</v>
      </c>
    </row>
    <row r="257" spans="1:9" ht="135" x14ac:dyDescent="0.25">
      <c r="A257" s="9" t="s">
        <v>512</v>
      </c>
      <c r="B257" t="str">
        <f>IF(AnalizzatoWin!J257&gt;50,"y","n")</f>
        <v>n</v>
      </c>
      <c r="C257" t="str">
        <f>IF(AnalizzatoWin!K257&gt;50,"y","n")</f>
        <v>n</v>
      </c>
      <c r="D257" t="str">
        <f>IF(AnalizzatoWin!L257&gt;50,"y","n")</f>
        <v>n</v>
      </c>
      <c r="E257" t="str">
        <f>IF(AnalizzatoWin!M257&gt;50,"y","n")</f>
        <v>n</v>
      </c>
      <c r="F257" t="str">
        <f>IF(AnalizzatoWin!N257&gt;50,"y","n")</f>
        <v>y</v>
      </c>
      <c r="G257" t="str">
        <f>IF(AnalizzatoWin!O257&gt;50,"y","n")</f>
        <v>n</v>
      </c>
      <c r="H257" t="str">
        <f>IF(AnalizzatoWin!P257&gt;50,"y","n")</f>
        <v>n</v>
      </c>
      <c r="I257" t="str">
        <f>IF(AnalizzatoWin!Q257&gt;50,"y","n")</f>
        <v>n</v>
      </c>
    </row>
    <row r="258" spans="1:9" ht="180" x14ac:dyDescent="0.25">
      <c r="A258" s="9" t="s">
        <v>514</v>
      </c>
      <c r="B258" t="str">
        <f>IF(AnalizzatoWin!J258&gt;50,"y","n")</f>
        <v>n</v>
      </c>
      <c r="C258" t="str">
        <f>IF(AnalizzatoWin!K258&gt;50,"y","n")</f>
        <v>n</v>
      </c>
      <c r="D258" t="str">
        <f>IF(AnalizzatoWin!L258&gt;50,"y","n")</f>
        <v>n</v>
      </c>
      <c r="E258" t="str">
        <f>IF(AnalizzatoWin!M258&gt;50,"y","n")</f>
        <v>n</v>
      </c>
      <c r="F258" t="str">
        <f>IF(AnalizzatoWin!N258&gt;50,"y","n")</f>
        <v>y</v>
      </c>
      <c r="G258" t="str">
        <f>IF(AnalizzatoWin!O258&gt;50,"y","n")</f>
        <v>n</v>
      </c>
      <c r="H258" t="str">
        <f>IF(AnalizzatoWin!P258&gt;50,"y","n")</f>
        <v>n</v>
      </c>
      <c r="I258" t="str">
        <f>IF(AnalizzatoWin!Q258&gt;50,"y","n")</f>
        <v>n</v>
      </c>
    </row>
    <row r="259" spans="1:9" ht="60" x14ac:dyDescent="0.25">
      <c r="A259" s="9" t="s">
        <v>516</v>
      </c>
      <c r="B259" t="str">
        <f>IF(AnalizzatoWin!J259&gt;50,"y","n")</f>
        <v>n</v>
      </c>
      <c r="C259" t="str">
        <f>IF(AnalizzatoWin!K259&gt;50,"y","n")</f>
        <v>n</v>
      </c>
      <c r="D259" t="str">
        <f>IF(AnalizzatoWin!L259&gt;50,"y","n")</f>
        <v>n</v>
      </c>
      <c r="E259" t="str">
        <f>IF(AnalizzatoWin!M259&gt;50,"y","n")</f>
        <v>n</v>
      </c>
      <c r="F259" t="str">
        <f>IF(AnalizzatoWin!N259&gt;50,"y","n")</f>
        <v>n</v>
      </c>
      <c r="G259" t="str">
        <f>IF(AnalizzatoWin!O259&gt;50,"y","n")</f>
        <v>n</v>
      </c>
      <c r="H259" t="str">
        <f>IF(AnalizzatoWin!P259&gt;50,"y","n")</f>
        <v>n</v>
      </c>
      <c r="I259" t="str">
        <f>IF(AnalizzatoWin!Q259&gt;50,"y","n")</f>
        <v>n</v>
      </c>
    </row>
    <row r="260" spans="1:9" ht="210" x14ac:dyDescent="0.25">
      <c r="A260" s="9" t="s">
        <v>518</v>
      </c>
      <c r="B260" t="str">
        <f>IF(AnalizzatoWin!J260&gt;50,"y","n")</f>
        <v>n</v>
      </c>
      <c r="C260" t="str">
        <f>IF(AnalizzatoWin!K260&gt;50,"y","n")</f>
        <v>n</v>
      </c>
      <c r="D260" t="str">
        <f>IF(AnalizzatoWin!L260&gt;50,"y","n")</f>
        <v>n</v>
      </c>
      <c r="E260" t="str">
        <f>IF(AnalizzatoWin!M260&gt;50,"y","n")</f>
        <v>n</v>
      </c>
      <c r="F260" t="str">
        <f>IF(AnalizzatoWin!N260&gt;50,"y","n")</f>
        <v>y</v>
      </c>
      <c r="G260" t="str">
        <f>IF(AnalizzatoWin!O260&gt;50,"y","n")</f>
        <v>n</v>
      </c>
      <c r="H260" t="str">
        <f>IF(AnalizzatoWin!P260&gt;50,"y","n")</f>
        <v>n</v>
      </c>
      <c r="I260" t="str">
        <f>IF(AnalizzatoWin!Q260&gt;50,"y","n")</f>
        <v>n</v>
      </c>
    </row>
    <row r="261" spans="1:9" ht="45" x14ac:dyDescent="0.25">
      <c r="A261" s="9" t="s">
        <v>520</v>
      </c>
      <c r="B261" t="str">
        <f>IF(AnalizzatoWin!J261&gt;50,"y","n")</f>
        <v>n</v>
      </c>
      <c r="C261" t="str">
        <f>IF(AnalizzatoWin!K261&gt;50,"y","n")</f>
        <v>n</v>
      </c>
      <c r="D261" t="str">
        <f>IF(AnalizzatoWin!L261&gt;50,"y","n")</f>
        <v>n</v>
      </c>
      <c r="E261" t="str">
        <f>IF(AnalizzatoWin!M261&gt;50,"y","n")</f>
        <v>n</v>
      </c>
      <c r="F261" t="str">
        <f>IF(AnalizzatoWin!N261&gt;50,"y","n")</f>
        <v>y</v>
      </c>
      <c r="G261" t="str">
        <f>IF(AnalizzatoWin!O261&gt;50,"y","n")</f>
        <v>n</v>
      </c>
      <c r="H261" t="str">
        <f>IF(AnalizzatoWin!P261&gt;50,"y","n")</f>
        <v>n</v>
      </c>
      <c r="I261" t="str">
        <f>IF(AnalizzatoWin!Q261&gt;50,"y","n")</f>
        <v>n</v>
      </c>
    </row>
    <row r="262" spans="1:9" ht="285" x14ac:dyDescent="0.25">
      <c r="A262" s="9" t="s">
        <v>522</v>
      </c>
      <c r="B262" t="str">
        <f>IF(AnalizzatoWin!J262&gt;50,"y","n")</f>
        <v>n</v>
      </c>
      <c r="C262" t="str">
        <f>IF(AnalizzatoWin!K262&gt;50,"y","n")</f>
        <v>n</v>
      </c>
      <c r="D262" t="str">
        <f>IF(AnalizzatoWin!L262&gt;50,"y","n")</f>
        <v>n</v>
      </c>
      <c r="E262" t="str">
        <f>IF(AnalizzatoWin!M262&gt;50,"y","n")</f>
        <v>n</v>
      </c>
      <c r="F262" t="str">
        <f>IF(AnalizzatoWin!N262&gt;50,"y","n")</f>
        <v>y</v>
      </c>
      <c r="G262" t="str">
        <f>IF(AnalizzatoWin!O262&gt;50,"y","n")</f>
        <v>n</v>
      </c>
      <c r="H262" t="str">
        <f>IF(AnalizzatoWin!P262&gt;50,"y","n")</f>
        <v>n</v>
      </c>
      <c r="I262" t="str">
        <f>IF(AnalizzatoWin!Q262&gt;50,"y","n")</f>
        <v>n</v>
      </c>
    </row>
    <row r="263" spans="1:9" ht="60" x14ac:dyDescent="0.25">
      <c r="A263" s="9" t="s">
        <v>524</v>
      </c>
      <c r="B263" t="str">
        <f>IF(AnalizzatoWin!J263&gt;50,"y","n")</f>
        <v>n</v>
      </c>
      <c r="C263" t="str">
        <f>IF(AnalizzatoWin!K263&gt;50,"y","n")</f>
        <v>n</v>
      </c>
      <c r="D263" t="str">
        <f>IF(AnalizzatoWin!L263&gt;50,"y","n")</f>
        <v>n</v>
      </c>
      <c r="E263" t="str">
        <f>IF(AnalizzatoWin!M263&gt;50,"y","n")</f>
        <v>n</v>
      </c>
      <c r="F263" t="str">
        <f>IF(AnalizzatoWin!N263&gt;50,"y","n")</f>
        <v>y</v>
      </c>
      <c r="G263" t="str">
        <f>IF(AnalizzatoWin!O263&gt;50,"y","n")</f>
        <v>n</v>
      </c>
      <c r="H263" t="str">
        <f>IF(AnalizzatoWin!P263&gt;50,"y","n")</f>
        <v>n</v>
      </c>
      <c r="I263" t="str">
        <f>IF(AnalizzatoWin!Q263&gt;50,"y","n")</f>
        <v>n</v>
      </c>
    </row>
    <row r="264" spans="1:9" ht="165" x14ac:dyDescent="0.25">
      <c r="A264" s="9" t="s">
        <v>526</v>
      </c>
      <c r="B264" t="str">
        <f>IF(AnalizzatoWin!J264&gt;50,"y","n")</f>
        <v>n</v>
      </c>
      <c r="C264" t="str">
        <f>IF(AnalizzatoWin!K264&gt;50,"y","n")</f>
        <v>n</v>
      </c>
      <c r="D264" t="str">
        <f>IF(AnalizzatoWin!L264&gt;50,"y","n")</f>
        <v>n</v>
      </c>
      <c r="E264" t="str">
        <f>IF(AnalizzatoWin!M264&gt;50,"y","n")</f>
        <v>n</v>
      </c>
      <c r="F264" t="str">
        <f>IF(AnalizzatoWin!N264&gt;50,"y","n")</f>
        <v>y</v>
      </c>
      <c r="G264" t="str">
        <f>IF(AnalizzatoWin!O264&gt;50,"y","n")</f>
        <v>n</v>
      </c>
      <c r="H264" t="str">
        <f>IF(AnalizzatoWin!P264&gt;50,"y","n")</f>
        <v>n</v>
      </c>
      <c r="I264" t="str">
        <f>IF(AnalizzatoWin!Q264&gt;50,"y","n")</f>
        <v>n</v>
      </c>
    </row>
    <row r="265" spans="1:9" ht="195" x14ac:dyDescent="0.25">
      <c r="A265" s="9" t="s">
        <v>528</v>
      </c>
      <c r="B265" t="str">
        <f>IF(AnalizzatoWin!J265&gt;50,"y","n")</f>
        <v>n</v>
      </c>
      <c r="C265" t="str">
        <f>IF(AnalizzatoWin!K265&gt;50,"y","n")</f>
        <v>n</v>
      </c>
      <c r="D265" t="str">
        <f>IF(AnalizzatoWin!L265&gt;50,"y","n")</f>
        <v>n</v>
      </c>
      <c r="E265" t="str">
        <f>IF(AnalizzatoWin!M265&gt;50,"y","n")</f>
        <v>n</v>
      </c>
      <c r="F265" t="str">
        <f>IF(AnalizzatoWin!N265&gt;50,"y","n")</f>
        <v>y</v>
      </c>
      <c r="G265" t="str">
        <f>IF(AnalizzatoWin!O265&gt;50,"y","n")</f>
        <v>n</v>
      </c>
      <c r="H265" t="str">
        <f>IF(AnalizzatoWin!P265&gt;50,"y","n")</f>
        <v>n</v>
      </c>
      <c r="I265" t="str">
        <f>IF(AnalizzatoWin!Q265&gt;50,"y","n")</f>
        <v>n</v>
      </c>
    </row>
    <row r="266" spans="1:9" ht="90" x14ac:dyDescent="0.25">
      <c r="A266" s="9" t="s">
        <v>530</v>
      </c>
      <c r="B266" t="str">
        <f>IF(AnalizzatoWin!J266&gt;50,"y","n")</f>
        <v>n</v>
      </c>
      <c r="C266" t="str">
        <f>IF(AnalizzatoWin!K266&gt;50,"y","n")</f>
        <v>n</v>
      </c>
      <c r="D266" t="str">
        <f>IF(AnalizzatoWin!L266&gt;50,"y","n")</f>
        <v>n</v>
      </c>
      <c r="E266" t="str">
        <f>IF(AnalizzatoWin!M266&gt;50,"y","n")</f>
        <v>n</v>
      </c>
      <c r="F266" t="str">
        <f>IF(AnalizzatoWin!N266&gt;50,"y","n")</f>
        <v>y</v>
      </c>
      <c r="G266" t="str">
        <f>IF(AnalizzatoWin!O266&gt;50,"y","n")</f>
        <v>n</v>
      </c>
      <c r="H266" t="str">
        <f>IF(AnalizzatoWin!P266&gt;50,"y","n")</f>
        <v>n</v>
      </c>
      <c r="I266" t="str">
        <f>IF(AnalizzatoWin!Q266&gt;50,"y","n")</f>
        <v>n</v>
      </c>
    </row>
    <row r="267" spans="1:9" ht="345" x14ac:dyDescent="0.25">
      <c r="A267" s="9" t="s">
        <v>532</v>
      </c>
      <c r="B267" t="str">
        <f>IF(AnalizzatoWin!J267&gt;50,"y","n")</f>
        <v>n</v>
      </c>
      <c r="C267" t="str">
        <f>IF(AnalizzatoWin!K267&gt;50,"y","n")</f>
        <v>n</v>
      </c>
      <c r="D267" t="str">
        <f>IF(AnalizzatoWin!L267&gt;50,"y","n")</f>
        <v>n</v>
      </c>
      <c r="E267" t="str">
        <f>IF(AnalizzatoWin!M267&gt;50,"y","n")</f>
        <v>n</v>
      </c>
      <c r="F267" t="str">
        <f>IF(AnalizzatoWin!N267&gt;50,"y","n")</f>
        <v>y</v>
      </c>
      <c r="G267" t="str">
        <f>IF(AnalizzatoWin!O267&gt;50,"y","n")</f>
        <v>n</v>
      </c>
      <c r="H267" t="str">
        <f>IF(AnalizzatoWin!P267&gt;50,"y","n")</f>
        <v>n</v>
      </c>
      <c r="I267" t="str">
        <f>IF(AnalizzatoWin!Q267&gt;50,"y","n")</f>
        <v>n</v>
      </c>
    </row>
    <row r="268" spans="1:9" ht="45" x14ac:dyDescent="0.25">
      <c r="A268" s="9" t="s">
        <v>534</v>
      </c>
      <c r="B268" t="str">
        <f>IF(AnalizzatoWin!J268&gt;50,"y","n")</f>
        <v>n</v>
      </c>
      <c r="C268" t="str">
        <f>IF(AnalizzatoWin!K268&gt;50,"y","n")</f>
        <v>n</v>
      </c>
      <c r="D268" t="str">
        <f>IF(AnalizzatoWin!L268&gt;50,"y","n")</f>
        <v>n</v>
      </c>
      <c r="E268" t="str">
        <f>IF(AnalizzatoWin!M268&gt;50,"y","n")</f>
        <v>n</v>
      </c>
      <c r="F268" t="str">
        <f>IF(AnalizzatoWin!N268&gt;50,"y","n")</f>
        <v>y</v>
      </c>
      <c r="G268" t="str">
        <f>IF(AnalizzatoWin!O268&gt;50,"y","n")</f>
        <v>n</v>
      </c>
      <c r="H268" t="str">
        <f>IF(AnalizzatoWin!P268&gt;50,"y","n")</f>
        <v>n</v>
      </c>
      <c r="I268" t="str">
        <f>IF(AnalizzatoWin!Q268&gt;50,"y","n")</f>
        <v>n</v>
      </c>
    </row>
    <row r="269" spans="1:9" ht="30" x14ac:dyDescent="0.25">
      <c r="A269" s="9" t="s">
        <v>536</v>
      </c>
      <c r="B269" t="str">
        <f>IF(AnalizzatoWin!J269&gt;50,"y","n")</f>
        <v>n</v>
      </c>
      <c r="C269" t="str">
        <f>IF(AnalizzatoWin!K269&gt;50,"y","n")</f>
        <v>n</v>
      </c>
      <c r="D269" t="str">
        <f>IF(AnalizzatoWin!L269&gt;50,"y","n")</f>
        <v>n</v>
      </c>
      <c r="E269" t="str">
        <f>IF(AnalizzatoWin!M269&gt;50,"y","n")</f>
        <v>n</v>
      </c>
      <c r="F269" t="str">
        <f>IF(AnalizzatoWin!N269&gt;50,"y","n")</f>
        <v>y</v>
      </c>
      <c r="G269" t="str">
        <f>IF(AnalizzatoWin!O269&gt;50,"y","n")</f>
        <v>n</v>
      </c>
      <c r="H269" t="str">
        <f>IF(AnalizzatoWin!P269&gt;50,"y","n")</f>
        <v>n</v>
      </c>
      <c r="I269" t="str">
        <f>IF(AnalizzatoWin!Q269&gt;50,"y","n")</f>
        <v>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activeCell="B2" sqref="B2"/>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IF(AnalizzatoWin!J2&gt;30,"y","n")</f>
        <v>n</v>
      </c>
      <c r="C2" t="str">
        <f>IF(AnalizzatoWin!K2&gt;30,"y","n")</f>
        <v>n</v>
      </c>
      <c r="D2" t="str">
        <f>IF(AnalizzatoWin!L2&gt;30,"y","n")</f>
        <v>y</v>
      </c>
      <c r="E2" t="str">
        <f>IF(AnalizzatoWin!M2&gt;30,"y","n")</f>
        <v>n</v>
      </c>
      <c r="F2" t="str">
        <f>IF(AnalizzatoWin!N2&gt;30,"y","n")</f>
        <v>n</v>
      </c>
      <c r="G2" t="str">
        <f>IF(AnalizzatoWin!O2&gt;30,"y","n")</f>
        <v>n</v>
      </c>
      <c r="H2" t="str">
        <f>IF(AnalizzatoWin!P2&gt;30,"y","n")</f>
        <v>n</v>
      </c>
      <c r="I2" t="str">
        <f>IF(AnalizzatoWin!Q2&gt;30,"y","n")</f>
        <v>n</v>
      </c>
    </row>
    <row r="3" spans="1:9" ht="60" x14ac:dyDescent="0.25">
      <c r="A3" s="9" t="s">
        <v>4</v>
      </c>
      <c r="B3" t="str">
        <f>IF(AnalizzatoWin!J3&gt;30,"y","n")</f>
        <v>n</v>
      </c>
      <c r="C3" t="str">
        <f>IF(AnalizzatoWin!K3&gt;30,"y","n")</f>
        <v>n</v>
      </c>
      <c r="D3" t="str">
        <f>IF(AnalizzatoWin!L3&gt;30,"y","n")</f>
        <v>n</v>
      </c>
      <c r="E3" t="str">
        <f>IF(AnalizzatoWin!M3&gt;30,"y","n")</f>
        <v>n</v>
      </c>
      <c r="F3" t="str">
        <f>IF(AnalizzatoWin!N3&gt;30,"y","n")</f>
        <v>n</v>
      </c>
      <c r="G3" t="str">
        <f>IF(AnalizzatoWin!O3&gt;30,"y","n")</f>
        <v>n</v>
      </c>
      <c r="H3" t="str">
        <f>IF(AnalizzatoWin!P3&gt;30,"y","n")</f>
        <v>y</v>
      </c>
      <c r="I3" t="str">
        <f>IF(AnalizzatoWin!Q3&gt;30,"y","n")</f>
        <v>n</v>
      </c>
    </row>
    <row r="4" spans="1:9" ht="135" x14ac:dyDescent="0.25">
      <c r="A4" s="9" t="s">
        <v>6</v>
      </c>
      <c r="B4" t="str">
        <f>IF(AnalizzatoWin!J4&gt;30,"y","n")</f>
        <v>y</v>
      </c>
      <c r="C4" t="str">
        <f>IF(AnalizzatoWin!K4&gt;30,"y","n")</f>
        <v>n</v>
      </c>
      <c r="D4" t="str">
        <f>IF(AnalizzatoWin!L4&gt;30,"y","n")</f>
        <v>n</v>
      </c>
      <c r="E4" t="str">
        <f>IF(AnalizzatoWin!M4&gt;30,"y","n")</f>
        <v>n</v>
      </c>
      <c r="F4" t="str">
        <f>IF(AnalizzatoWin!N4&gt;30,"y","n")</f>
        <v>n</v>
      </c>
      <c r="G4" t="str">
        <f>IF(AnalizzatoWin!O4&gt;30,"y","n")</f>
        <v>n</v>
      </c>
      <c r="H4" t="str">
        <f>IF(AnalizzatoWin!P4&gt;30,"y","n")</f>
        <v>n</v>
      </c>
      <c r="I4" t="str">
        <f>IF(AnalizzatoWin!Q4&gt;30,"y","n")</f>
        <v>n</v>
      </c>
    </row>
    <row r="5" spans="1:9" ht="75" x14ac:dyDescent="0.25">
      <c r="A5" s="9" t="s">
        <v>8</v>
      </c>
      <c r="B5" t="str">
        <f>IF(AnalizzatoWin!J5&gt;30,"y","n")</f>
        <v>n</v>
      </c>
      <c r="C5" t="str">
        <f>IF(AnalizzatoWin!K5&gt;30,"y","n")</f>
        <v>n</v>
      </c>
      <c r="D5" t="str">
        <f>IF(AnalizzatoWin!L5&gt;30,"y","n")</f>
        <v>n</v>
      </c>
      <c r="E5" t="str">
        <f>IF(AnalizzatoWin!M5&gt;30,"y","n")</f>
        <v>n</v>
      </c>
      <c r="F5" t="str">
        <f>IF(AnalizzatoWin!N5&gt;30,"y","n")</f>
        <v>y</v>
      </c>
      <c r="G5" t="str">
        <f>IF(AnalizzatoWin!O5&gt;30,"y","n")</f>
        <v>n</v>
      </c>
      <c r="H5" t="str">
        <f>IF(AnalizzatoWin!P5&gt;30,"y","n")</f>
        <v>n</v>
      </c>
      <c r="I5" t="str">
        <f>IF(AnalizzatoWin!Q5&gt;30,"y","n")</f>
        <v>n</v>
      </c>
    </row>
    <row r="6" spans="1:9" ht="60" x14ac:dyDescent="0.25">
      <c r="A6" s="9" t="s">
        <v>10</v>
      </c>
      <c r="B6" t="str">
        <f>IF(AnalizzatoWin!J6&gt;30,"y","n")</f>
        <v>n</v>
      </c>
      <c r="C6" t="str">
        <f>IF(AnalizzatoWin!K6&gt;30,"y","n")</f>
        <v>n</v>
      </c>
      <c r="D6" t="str">
        <f>IF(AnalizzatoWin!L6&gt;30,"y","n")</f>
        <v>n</v>
      </c>
      <c r="E6" t="str">
        <f>IF(AnalizzatoWin!M6&gt;30,"y","n")</f>
        <v>n</v>
      </c>
      <c r="F6" t="str">
        <f>IF(AnalizzatoWin!N6&gt;30,"y","n")</f>
        <v>y</v>
      </c>
      <c r="G6" t="str">
        <f>IF(AnalizzatoWin!O6&gt;30,"y","n")</f>
        <v>n</v>
      </c>
      <c r="H6" t="str">
        <f>IF(AnalizzatoWin!P6&gt;30,"y","n")</f>
        <v>n</v>
      </c>
      <c r="I6" t="str">
        <f>IF(AnalizzatoWin!Q6&gt;30,"y","n")</f>
        <v>n</v>
      </c>
    </row>
    <row r="7" spans="1:9" ht="90" x14ac:dyDescent="0.25">
      <c r="A7" s="9" t="s">
        <v>12</v>
      </c>
      <c r="B7" t="str">
        <f>IF(AnalizzatoWin!J7&gt;30,"y","n")</f>
        <v>n</v>
      </c>
      <c r="C7" t="str">
        <f>IF(AnalizzatoWin!K7&gt;30,"y","n")</f>
        <v>n</v>
      </c>
      <c r="D7" t="str">
        <f>IF(AnalizzatoWin!L7&gt;30,"y","n")</f>
        <v>y</v>
      </c>
      <c r="E7" t="str">
        <f>IF(AnalizzatoWin!M7&gt;30,"y","n")</f>
        <v>n</v>
      </c>
      <c r="F7" t="str">
        <f>IF(AnalizzatoWin!N7&gt;30,"y","n")</f>
        <v>n</v>
      </c>
      <c r="G7" t="str">
        <f>IF(AnalizzatoWin!O7&gt;30,"y","n")</f>
        <v>n</v>
      </c>
      <c r="H7" t="str">
        <f>IF(AnalizzatoWin!P7&gt;30,"y","n")</f>
        <v>n</v>
      </c>
      <c r="I7" t="str">
        <f>IF(AnalizzatoWin!Q7&gt;30,"y","n")</f>
        <v>n</v>
      </c>
    </row>
    <row r="8" spans="1:9" ht="45" x14ac:dyDescent="0.25">
      <c r="A8" s="9" t="s">
        <v>14</v>
      </c>
      <c r="B8" t="str">
        <f>IF(AnalizzatoWin!J8&gt;30,"y","n")</f>
        <v>n</v>
      </c>
      <c r="C8" t="str">
        <f>IF(AnalizzatoWin!K8&gt;30,"y","n")</f>
        <v>n</v>
      </c>
      <c r="D8" t="str">
        <f>IF(AnalizzatoWin!L8&gt;30,"y","n")</f>
        <v>n</v>
      </c>
      <c r="E8" t="str">
        <f>IF(AnalizzatoWin!M8&gt;30,"y","n")</f>
        <v>n</v>
      </c>
      <c r="F8" t="str">
        <f>IF(AnalizzatoWin!N8&gt;30,"y","n")</f>
        <v>y</v>
      </c>
      <c r="G8" t="str">
        <f>IF(AnalizzatoWin!O8&gt;30,"y","n")</f>
        <v>n</v>
      </c>
      <c r="H8" t="str">
        <f>IF(AnalizzatoWin!P8&gt;30,"y","n")</f>
        <v>n</v>
      </c>
      <c r="I8" t="str">
        <f>IF(AnalizzatoWin!Q8&gt;30,"y","n")</f>
        <v>n</v>
      </c>
    </row>
    <row r="9" spans="1:9" ht="30" x14ac:dyDescent="0.25">
      <c r="A9" s="9" t="s">
        <v>16</v>
      </c>
      <c r="B9" t="str">
        <f>IF(AnalizzatoWin!J9&gt;30,"y","n")</f>
        <v>n</v>
      </c>
      <c r="C9" t="str">
        <f>IF(AnalizzatoWin!K9&gt;30,"y","n")</f>
        <v>n</v>
      </c>
      <c r="D9" t="str">
        <f>IF(AnalizzatoWin!L9&gt;30,"y","n")</f>
        <v>n</v>
      </c>
      <c r="E9" t="str">
        <f>IF(AnalizzatoWin!M9&gt;30,"y","n")</f>
        <v>n</v>
      </c>
      <c r="F9" t="str">
        <f>IF(AnalizzatoWin!N9&gt;30,"y","n")</f>
        <v>y</v>
      </c>
      <c r="G9" t="str">
        <f>IF(AnalizzatoWin!O9&gt;30,"y","n")</f>
        <v>n</v>
      </c>
      <c r="H9" t="str">
        <f>IF(AnalizzatoWin!P9&gt;30,"y","n")</f>
        <v>n</v>
      </c>
      <c r="I9" t="str">
        <f>IF(AnalizzatoWin!Q9&gt;30,"y","n")</f>
        <v>n</v>
      </c>
    </row>
    <row r="10" spans="1:9" ht="60" x14ac:dyDescent="0.25">
      <c r="A10" s="9" t="s">
        <v>18</v>
      </c>
      <c r="B10" t="str">
        <f>IF(AnalizzatoWin!J10&gt;30,"y","n")</f>
        <v>n</v>
      </c>
      <c r="C10" t="str">
        <f>IF(AnalizzatoWin!K10&gt;30,"y","n")</f>
        <v>n</v>
      </c>
      <c r="D10" t="str">
        <f>IF(AnalizzatoWin!L10&gt;30,"y","n")</f>
        <v>n</v>
      </c>
      <c r="E10" t="str">
        <f>IF(AnalizzatoWin!M10&gt;30,"y","n")</f>
        <v>n</v>
      </c>
      <c r="F10" t="str">
        <f>IF(AnalizzatoWin!N10&gt;30,"y","n")</f>
        <v>y</v>
      </c>
      <c r="G10" t="str">
        <f>IF(AnalizzatoWin!O10&gt;30,"y","n")</f>
        <v>n</v>
      </c>
      <c r="H10" t="str">
        <f>IF(AnalizzatoWin!P10&gt;30,"y","n")</f>
        <v>n</v>
      </c>
      <c r="I10" t="str">
        <f>IF(AnalizzatoWin!Q10&gt;30,"y","n")</f>
        <v>n</v>
      </c>
    </row>
    <row r="11" spans="1:9" ht="180" x14ac:dyDescent="0.25">
      <c r="A11" s="9" t="s">
        <v>20</v>
      </c>
      <c r="B11" t="str">
        <f>IF(AnalizzatoWin!J11&gt;30,"y","n")</f>
        <v>n</v>
      </c>
      <c r="C11" t="str">
        <f>IF(AnalizzatoWin!K11&gt;30,"y","n")</f>
        <v>n</v>
      </c>
      <c r="D11" t="str">
        <f>IF(AnalizzatoWin!L11&gt;30,"y","n")</f>
        <v>n</v>
      </c>
      <c r="E11" t="str">
        <f>IF(AnalizzatoWin!M11&gt;30,"y","n")</f>
        <v>n</v>
      </c>
      <c r="F11" t="str">
        <f>IF(AnalizzatoWin!N11&gt;30,"y","n")</f>
        <v>y</v>
      </c>
      <c r="G11" t="str">
        <f>IF(AnalizzatoWin!O11&gt;30,"y","n")</f>
        <v>n</v>
      </c>
      <c r="H11" t="str">
        <f>IF(AnalizzatoWin!P11&gt;30,"y","n")</f>
        <v>n</v>
      </c>
      <c r="I11" t="str">
        <f>IF(AnalizzatoWin!Q11&gt;30,"y","n")</f>
        <v>n</v>
      </c>
    </row>
    <row r="12" spans="1:9" ht="45" x14ac:dyDescent="0.25">
      <c r="A12" s="9" t="s">
        <v>22</v>
      </c>
      <c r="B12" t="str">
        <f>IF(AnalizzatoWin!J12&gt;30,"y","n")</f>
        <v>n</v>
      </c>
      <c r="C12" t="str">
        <f>IF(AnalizzatoWin!K12&gt;30,"y","n")</f>
        <v>n</v>
      </c>
      <c r="D12" t="str">
        <f>IF(AnalizzatoWin!L12&gt;30,"y","n")</f>
        <v>n</v>
      </c>
      <c r="E12" t="str">
        <f>IF(AnalizzatoWin!M12&gt;30,"y","n")</f>
        <v>n</v>
      </c>
      <c r="F12" t="str">
        <f>IF(AnalizzatoWin!N12&gt;30,"y","n")</f>
        <v>y</v>
      </c>
      <c r="G12" t="str">
        <f>IF(AnalizzatoWin!O12&gt;30,"y","n")</f>
        <v>n</v>
      </c>
      <c r="H12" t="str">
        <f>IF(AnalizzatoWin!P12&gt;30,"y","n")</f>
        <v>n</v>
      </c>
      <c r="I12" t="str">
        <f>IF(AnalizzatoWin!Q12&gt;30,"y","n")</f>
        <v>n</v>
      </c>
    </row>
    <row r="13" spans="1:9" ht="90" x14ac:dyDescent="0.25">
      <c r="A13" s="9" t="s">
        <v>24</v>
      </c>
      <c r="B13" t="str">
        <f>IF(AnalizzatoWin!J13&gt;30,"y","n")</f>
        <v>n</v>
      </c>
      <c r="C13" t="str">
        <f>IF(AnalizzatoWin!K13&gt;30,"y","n")</f>
        <v>n</v>
      </c>
      <c r="D13" t="str">
        <f>IF(AnalizzatoWin!L13&gt;30,"y","n")</f>
        <v>n</v>
      </c>
      <c r="E13" t="str">
        <f>IF(AnalizzatoWin!M13&gt;30,"y","n")</f>
        <v>n</v>
      </c>
      <c r="F13" t="str">
        <f>IF(AnalizzatoWin!N13&gt;30,"y","n")</f>
        <v>y</v>
      </c>
      <c r="G13" t="str">
        <f>IF(AnalizzatoWin!O13&gt;30,"y","n")</f>
        <v>n</v>
      </c>
      <c r="H13" t="str">
        <f>IF(AnalizzatoWin!P13&gt;30,"y","n")</f>
        <v>n</v>
      </c>
      <c r="I13" t="str">
        <f>IF(AnalizzatoWin!Q13&gt;30,"y","n")</f>
        <v>n</v>
      </c>
    </row>
    <row r="14" spans="1:9" ht="75" x14ac:dyDescent="0.25">
      <c r="A14" s="9" t="s">
        <v>26</v>
      </c>
      <c r="B14" t="str">
        <f>IF(AnalizzatoWin!J14&gt;30,"y","n")</f>
        <v>y</v>
      </c>
      <c r="C14" t="str">
        <f>IF(AnalizzatoWin!K14&gt;30,"y","n")</f>
        <v>n</v>
      </c>
      <c r="D14" t="str">
        <f>IF(AnalizzatoWin!L14&gt;30,"y","n")</f>
        <v>n</v>
      </c>
      <c r="E14" t="str">
        <f>IF(AnalizzatoWin!M14&gt;30,"y","n")</f>
        <v>n</v>
      </c>
      <c r="F14" t="str">
        <f>IF(AnalizzatoWin!N14&gt;30,"y","n")</f>
        <v>n</v>
      </c>
      <c r="G14" t="str">
        <f>IF(AnalizzatoWin!O14&gt;30,"y","n")</f>
        <v>n</v>
      </c>
      <c r="H14" t="str">
        <f>IF(AnalizzatoWin!P14&gt;30,"y","n")</f>
        <v>n</v>
      </c>
      <c r="I14" t="str">
        <f>IF(AnalizzatoWin!Q14&gt;30,"y","n")</f>
        <v>n</v>
      </c>
    </row>
    <row r="15" spans="1:9" ht="45" x14ac:dyDescent="0.25">
      <c r="A15" s="9" t="s">
        <v>28</v>
      </c>
      <c r="B15" t="str">
        <f>IF(AnalizzatoWin!J15&gt;30,"y","n")</f>
        <v>n</v>
      </c>
      <c r="C15" t="str">
        <f>IF(AnalizzatoWin!K15&gt;30,"y","n")</f>
        <v>n</v>
      </c>
      <c r="D15" t="str">
        <f>IF(AnalizzatoWin!L15&gt;30,"y","n")</f>
        <v>n</v>
      </c>
      <c r="E15" t="str">
        <f>IF(AnalizzatoWin!M15&gt;30,"y","n")</f>
        <v>n</v>
      </c>
      <c r="F15" t="str">
        <f>IF(AnalizzatoWin!N15&gt;30,"y","n")</f>
        <v>y</v>
      </c>
      <c r="G15" t="str">
        <f>IF(AnalizzatoWin!O15&gt;30,"y","n")</f>
        <v>n</v>
      </c>
      <c r="H15" t="str">
        <f>IF(AnalizzatoWin!P15&gt;30,"y","n")</f>
        <v>n</v>
      </c>
      <c r="I15" t="str">
        <f>IF(AnalizzatoWin!Q15&gt;30,"y","n")</f>
        <v>n</v>
      </c>
    </row>
    <row r="16" spans="1:9" ht="90" x14ac:dyDescent="0.25">
      <c r="A16" s="9" t="s">
        <v>30</v>
      </c>
      <c r="B16" t="str">
        <f>IF(AnalizzatoWin!J16&gt;30,"y","n")</f>
        <v>n</v>
      </c>
      <c r="C16" t="str">
        <f>IF(AnalizzatoWin!K16&gt;30,"y","n")</f>
        <v>n</v>
      </c>
      <c r="D16" t="str">
        <f>IF(AnalizzatoWin!L16&gt;30,"y","n")</f>
        <v>n</v>
      </c>
      <c r="E16" t="str">
        <f>IF(AnalizzatoWin!M16&gt;30,"y","n")</f>
        <v>n</v>
      </c>
      <c r="F16" t="str">
        <f>IF(AnalizzatoWin!N16&gt;30,"y","n")</f>
        <v>y</v>
      </c>
      <c r="G16" t="str">
        <f>IF(AnalizzatoWin!O16&gt;30,"y","n")</f>
        <v>n</v>
      </c>
      <c r="H16" t="str">
        <f>IF(AnalizzatoWin!P16&gt;30,"y","n")</f>
        <v>n</v>
      </c>
      <c r="I16" t="str">
        <f>IF(AnalizzatoWin!Q16&gt;30,"y","n")</f>
        <v>n</v>
      </c>
    </row>
    <row r="17" spans="1:9" ht="180" x14ac:dyDescent="0.25">
      <c r="A17" s="9" t="s">
        <v>32</v>
      </c>
      <c r="B17" t="str">
        <f>IF(AnalizzatoWin!J17&gt;30,"y","n")</f>
        <v>n</v>
      </c>
      <c r="C17" t="str">
        <f>IF(AnalizzatoWin!K17&gt;30,"y","n")</f>
        <v>n</v>
      </c>
      <c r="D17" t="str">
        <f>IF(AnalizzatoWin!L17&gt;30,"y","n")</f>
        <v>n</v>
      </c>
      <c r="E17" t="str">
        <f>IF(AnalizzatoWin!M17&gt;30,"y","n")</f>
        <v>n</v>
      </c>
      <c r="F17" t="str">
        <f>IF(AnalizzatoWin!N17&gt;30,"y","n")</f>
        <v>y</v>
      </c>
      <c r="G17" t="str">
        <f>IF(AnalizzatoWin!O17&gt;30,"y","n")</f>
        <v>n</v>
      </c>
      <c r="H17" t="str">
        <f>IF(AnalizzatoWin!P17&gt;30,"y","n")</f>
        <v>n</v>
      </c>
      <c r="I17" t="str">
        <f>IF(AnalizzatoWin!Q17&gt;30,"y","n")</f>
        <v>n</v>
      </c>
    </row>
    <row r="18" spans="1:9" ht="45" x14ac:dyDescent="0.25">
      <c r="A18" s="9" t="s">
        <v>34</v>
      </c>
      <c r="B18" t="str">
        <f>IF(AnalizzatoWin!J18&gt;30,"y","n")</f>
        <v>n</v>
      </c>
      <c r="C18" t="str">
        <f>IF(AnalizzatoWin!K18&gt;30,"y","n")</f>
        <v>y</v>
      </c>
      <c r="D18" t="str">
        <f>IF(AnalizzatoWin!L18&gt;30,"y","n")</f>
        <v>n</v>
      </c>
      <c r="E18" t="str">
        <f>IF(AnalizzatoWin!M18&gt;30,"y","n")</f>
        <v>n</v>
      </c>
      <c r="F18" t="str">
        <f>IF(AnalizzatoWin!N18&gt;30,"y","n")</f>
        <v>y</v>
      </c>
      <c r="G18" t="str">
        <f>IF(AnalizzatoWin!O18&gt;30,"y","n")</f>
        <v>n</v>
      </c>
      <c r="H18" t="str">
        <f>IF(AnalizzatoWin!P18&gt;30,"y","n")</f>
        <v>n</v>
      </c>
      <c r="I18" t="str">
        <f>IF(AnalizzatoWin!Q18&gt;30,"y","n")</f>
        <v>n</v>
      </c>
    </row>
    <row r="19" spans="1:9" ht="135" x14ac:dyDescent="0.25">
      <c r="A19" s="9" t="s">
        <v>36</v>
      </c>
      <c r="B19" t="str">
        <f>IF(AnalizzatoWin!J19&gt;30,"y","n")</f>
        <v>n</v>
      </c>
      <c r="C19" t="str">
        <f>IF(AnalizzatoWin!K19&gt;30,"y","n")</f>
        <v>n</v>
      </c>
      <c r="D19" t="str">
        <f>IF(AnalizzatoWin!L19&gt;30,"y","n")</f>
        <v>n</v>
      </c>
      <c r="E19" t="str">
        <f>IF(AnalizzatoWin!M19&gt;30,"y","n")</f>
        <v>n</v>
      </c>
      <c r="F19" t="str">
        <f>IF(AnalizzatoWin!N19&gt;30,"y","n")</f>
        <v>y</v>
      </c>
      <c r="G19" t="str">
        <f>IF(AnalizzatoWin!O19&gt;30,"y","n")</f>
        <v>n</v>
      </c>
      <c r="H19" t="str">
        <f>IF(AnalizzatoWin!P19&gt;30,"y","n")</f>
        <v>n</v>
      </c>
      <c r="I19" t="str">
        <f>IF(AnalizzatoWin!Q19&gt;30,"y","n")</f>
        <v>n</v>
      </c>
    </row>
    <row r="20" spans="1:9" ht="60" x14ac:dyDescent="0.25">
      <c r="A20" s="9" t="s">
        <v>38</v>
      </c>
      <c r="B20" t="str">
        <f>IF(AnalizzatoWin!J20&gt;30,"y","n")</f>
        <v>n</v>
      </c>
      <c r="C20" t="str">
        <f>IF(AnalizzatoWin!K20&gt;30,"y","n")</f>
        <v>n</v>
      </c>
      <c r="D20" t="str">
        <f>IF(AnalizzatoWin!L20&gt;30,"y","n")</f>
        <v>n</v>
      </c>
      <c r="E20" t="str">
        <f>IF(AnalizzatoWin!M20&gt;30,"y","n")</f>
        <v>n</v>
      </c>
      <c r="F20" t="str">
        <f>IF(AnalizzatoWin!N20&gt;30,"y","n")</f>
        <v>y</v>
      </c>
      <c r="G20" t="str">
        <f>IF(AnalizzatoWin!O20&gt;30,"y","n")</f>
        <v>n</v>
      </c>
      <c r="H20" t="str">
        <f>IF(AnalizzatoWin!P20&gt;30,"y","n")</f>
        <v>n</v>
      </c>
      <c r="I20" t="str">
        <f>IF(AnalizzatoWin!Q20&gt;30,"y","n")</f>
        <v>n</v>
      </c>
    </row>
    <row r="21" spans="1:9" ht="45" x14ac:dyDescent="0.25">
      <c r="A21" s="9" t="s">
        <v>40</v>
      </c>
      <c r="B21" t="str">
        <f>IF(AnalizzatoWin!J21&gt;30,"y","n")</f>
        <v>n</v>
      </c>
      <c r="C21" t="str">
        <f>IF(AnalizzatoWin!K21&gt;30,"y","n")</f>
        <v>n</v>
      </c>
      <c r="D21" t="str">
        <f>IF(AnalizzatoWin!L21&gt;30,"y","n")</f>
        <v>n</v>
      </c>
      <c r="E21" t="str">
        <f>IF(AnalizzatoWin!M21&gt;30,"y","n")</f>
        <v>n</v>
      </c>
      <c r="F21" t="str">
        <f>IF(AnalizzatoWin!N21&gt;30,"y","n")</f>
        <v>y</v>
      </c>
      <c r="G21" t="str">
        <f>IF(AnalizzatoWin!O21&gt;30,"y","n")</f>
        <v>n</v>
      </c>
      <c r="H21" t="str">
        <f>IF(AnalizzatoWin!P21&gt;30,"y","n")</f>
        <v>n</v>
      </c>
      <c r="I21" t="str">
        <f>IF(AnalizzatoWin!Q21&gt;30,"y","n")</f>
        <v>n</v>
      </c>
    </row>
    <row r="22" spans="1:9" ht="75" x14ac:dyDescent="0.25">
      <c r="A22" s="9" t="s">
        <v>42</v>
      </c>
      <c r="B22" t="str">
        <f>IF(AnalizzatoWin!J22&gt;30,"y","n")</f>
        <v>n</v>
      </c>
      <c r="C22" t="str">
        <f>IF(AnalizzatoWin!K22&gt;30,"y","n")</f>
        <v>n</v>
      </c>
      <c r="D22" t="str">
        <f>IF(AnalizzatoWin!L22&gt;30,"y","n")</f>
        <v>n</v>
      </c>
      <c r="E22" t="str">
        <f>IF(AnalizzatoWin!M22&gt;30,"y","n")</f>
        <v>n</v>
      </c>
      <c r="F22" t="str">
        <f>IF(AnalizzatoWin!N22&gt;30,"y","n")</f>
        <v>y</v>
      </c>
      <c r="G22" t="str">
        <f>IF(AnalizzatoWin!O22&gt;30,"y","n")</f>
        <v>n</v>
      </c>
      <c r="H22" t="str">
        <f>IF(AnalizzatoWin!P22&gt;30,"y","n")</f>
        <v>n</v>
      </c>
      <c r="I22" t="str">
        <f>IF(AnalizzatoWin!Q22&gt;30,"y","n")</f>
        <v>n</v>
      </c>
    </row>
    <row r="23" spans="1:9" ht="90" x14ac:dyDescent="0.25">
      <c r="A23" s="9" t="s">
        <v>44</v>
      </c>
      <c r="B23" t="str">
        <f>IF(AnalizzatoWin!J23&gt;30,"y","n")</f>
        <v>n</v>
      </c>
      <c r="C23" t="str">
        <f>IF(AnalizzatoWin!K23&gt;30,"y","n")</f>
        <v>n</v>
      </c>
      <c r="D23" t="str">
        <f>IF(AnalizzatoWin!L23&gt;30,"y","n")</f>
        <v>n</v>
      </c>
      <c r="E23" t="str">
        <f>IF(AnalizzatoWin!M23&gt;30,"y","n")</f>
        <v>n</v>
      </c>
      <c r="F23" t="str">
        <f>IF(AnalizzatoWin!N23&gt;30,"y","n")</f>
        <v>y</v>
      </c>
      <c r="G23" t="str">
        <f>IF(AnalizzatoWin!O23&gt;30,"y","n")</f>
        <v>n</v>
      </c>
      <c r="H23" t="str">
        <f>IF(AnalizzatoWin!P23&gt;30,"y","n")</f>
        <v>n</v>
      </c>
      <c r="I23" t="str">
        <f>IF(AnalizzatoWin!Q23&gt;30,"y","n")</f>
        <v>n</v>
      </c>
    </row>
    <row r="24" spans="1:9" ht="60" x14ac:dyDescent="0.25">
      <c r="A24" s="9" t="s">
        <v>46</v>
      </c>
      <c r="B24" t="str">
        <f>IF(AnalizzatoWin!J24&gt;30,"y","n")</f>
        <v>n</v>
      </c>
      <c r="C24" t="str">
        <f>IF(AnalizzatoWin!K24&gt;30,"y","n")</f>
        <v>n</v>
      </c>
      <c r="D24" t="str">
        <f>IF(AnalizzatoWin!L24&gt;30,"y","n")</f>
        <v>n</v>
      </c>
      <c r="E24" t="str">
        <f>IF(AnalizzatoWin!M24&gt;30,"y","n")</f>
        <v>n</v>
      </c>
      <c r="F24" t="str">
        <f>IF(AnalizzatoWin!N24&gt;30,"y","n")</f>
        <v>y</v>
      </c>
      <c r="G24" t="str">
        <f>IF(AnalizzatoWin!O24&gt;30,"y","n")</f>
        <v>n</v>
      </c>
      <c r="H24" t="str">
        <f>IF(AnalizzatoWin!P24&gt;30,"y","n")</f>
        <v>n</v>
      </c>
      <c r="I24" t="str">
        <f>IF(AnalizzatoWin!Q24&gt;30,"y","n")</f>
        <v>n</v>
      </c>
    </row>
    <row r="25" spans="1:9" ht="180" x14ac:dyDescent="0.25">
      <c r="A25" s="9" t="s">
        <v>48</v>
      </c>
      <c r="B25" t="str">
        <f>IF(AnalizzatoWin!J25&gt;30,"y","n")</f>
        <v>n</v>
      </c>
      <c r="C25" t="str">
        <f>IF(AnalizzatoWin!K25&gt;30,"y","n")</f>
        <v>n</v>
      </c>
      <c r="D25" t="str">
        <f>IF(AnalizzatoWin!L25&gt;30,"y","n")</f>
        <v>n</v>
      </c>
      <c r="E25" t="str">
        <f>IF(AnalizzatoWin!M25&gt;30,"y","n")</f>
        <v>n</v>
      </c>
      <c r="F25" t="str">
        <f>IF(AnalizzatoWin!N25&gt;30,"y","n")</f>
        <v>y</v>
      </c>
      <c r="G25" t="str">
        <f>IF(AnalizzatoWin!O25&gt;30,"y","n")</f>
        <v>n</v>
      </c>
      <c r="H25" t="str">
        <f>IF(AnalizzatoWin!P25&gt;30,"y","n")</f>
        <v>n</v>
      </c>
      <c r="I25" t="str">
        <f>IF(AnalizzatoWin!Q25&gt;30,"y","n")</f>
        <v>n</v>
      </c>
    </row>
    <row r="26" spans="1:9" ht="60" x14ac:dyDescent="0.25">
      <c r="A26" s="9" t="s">
        <v>50</v>
      </c>
      <c r="B26" t="str">
        <f>IF(AnalizzatoWin!J26&gt;30,"y","n")</f>
        <v>n</v>
      </c>
      <c r="C26" t="str">
        <f>IF(AnalizzatoWin!K26&gt;30,"y","n")</f>
        <v>n</v>
      </c>
      <c r="D26" t="str">
        <f>IF(AnalizzatoWin!L26&gt;30,"y","n")</f>
        <v>n</v>
      </c>
      <c r="E26" t="str">
        <f>IF(AnalizzatoWin!M26&gt;30,"y","n")</f>
        <v>n</v>
      </c>
      <c r="F26" t="str">
        <f>IF(AnalizzatoWin!N26&gt;30,"y","n")</f>
        <v>y</v>
      </c>
      <c r="G26" t="str">
        <f>IF(AnalizzatoWin!O26&gt;30,"y","n")</f>
        <v>n</v>
      </c>
      <c r="H26" t="str">
        <f>IF(AnalizzatoWin!P26&gt;30,"y","n")</f>
        <v>n</v>
      </c>
      <c r="I26" t="str">
        <f>IF(AnalizzatoWin!Q26&gt;30,"y","n")</f>
        <v>n</v>
      </c>
    </row>
    <row r="27" spans="1:9" ht="375" x14ac:dyDescent="0.25">
      <c r="A27" s="9" t="s">
        <v>52</v>
      </c>
      <c r="B27" t="str">
        <f>IF(AnalizzatoWin!J27&gt;30,"y","n")</f>
        <v>n</v>
      </c>
      <c r="C27" t="str">
        <f>IF(AnalizzatoWin!K27&gt;30,"y","n")</f>
        <v>n</v>
      </c>
      <c r="D27" t="str">
        <f>IF(AnalizzatoWin!L27&gt;30,"y","n")</f>
        <v>y</v>
      </c>
      <c r="E27" t="str">
        <f>IF(AnalizzatoWin!M27&gt;30,"y","n")</f>
        <v>n</v>
      </c>
      <c r="F27" t="str">
        <f>IF(AnalizzatoWin!N27&gt;30,"y","n")</f>
        <v>n</v>
      </c>
      <c r="G27" t="str">
        <f>IF(AnalizzatoWin!O27&gt;30,"y","n")</f>
        <v>n</v>
      </c>
      <c r="H27" t="str">
        <f>IF(AnalizzatoWin!P27&gt;30,"y","n")</f>
        <v>n</v>
      </c>
      <c r="I27" t="str">
        <f>IF(AnalizzatoWin!Q27&gt;30,"y","n")</f>
        <v>n</v>
      </c>
    </row>
    <row r="28" spans="1:9" ht="150" x14ac:dyDescent="0.25">
      <c r="A28" s="9" t="s">
        <v>54</v>
      </c>
      <c r="B28" t="str">
        <f>IF(AnalizzatoWin!J28&gt;30,"y","n")</f>
        <v>y</v>
      </c>
      <c r="C28" t="str">
        <f>IF(AnalizzatoWin!K28&gt;30,"y","n")</f>
        <v>n</v>
      </c>
      <c r="D28" t="str">
        <f>IF(AnalizzatoWin!L28&gt;30,"y","n")</f>
        <v>n</v>
      </c>
      <c r="E28" t="str">
        <f>IF(AnalizzatoWin!M28&gt;30,"y","n")</f>
        <v>n</v>
      </c>
      <c r="F28" t="str">
        <f>IF(AnalizzatoWin!N28&gt;30,"y","n")</f>
        <v>y</v>
      </c>
      <c r="G28" t="str">
        <f>IF(AnalizzatoWin!O28&gt;30,"y","n")</f>
        <v>n</v>
      </c>
      <c r="H28" t="str">
        <f>IF(AnalizzatoWin!P28&gt;30,"y","n")</f>
        <v>n</v>
      </c>
      <c r="I28" t="str">
        <f>IF(AnalizzatoWin!Q28&gt;30,"y","n")</f>
        <v>n</v>
      </c>
    </row>
    <row r="29" spans="1:9" ht="30" x14ac:dyDescent="0.25">
      <c r="A29" s="9" t="s">
        <v>56</v>
      </c>
      <c r="B29" t="str">
        <f>IF(AnalizzatoWin!J29&gt;30,"y","n")</f>
        <v>n</v>
      </c>
      <c r="C29" t="str">
        <f>IF(AnalizzatoWin!K29&gt;30,"y","n")</f>
        <v>n</v>
      </c>
      <c r="D29" t="str">
        <f>IF(AnalizzatoWin!L29&gt;30,"y","n")</f>
        <v>n</v>
      </c>
      <c r="E29" t="str">
        <f>IF(AnalizzatoWin!M29&gt;30,"y","n")</f>
        <v>n</v>
      </c>
      <c r="F29" t="str">
        <f>IF(AnalizzatoWin!N29&gt;30,"y","n")</f>
        <v>y</v>
      </c>
      <c r="G29" t="str">
        <f>IF(AnalizzatoWin!O29&gt;30,"y","n")</f>
        <v>n</v>
      </c>
      <c r="H29" t="str">
        <f>IF(AnalizzatoWin!P29&gt;30,"y","n")</f>
        <v>n</v>
      </c>
      <c r="I29" t="str">
        <f>IF(AnalizzatoWin!Q29&gt;30,"y","n")</f>
        <v>n</v>
      </c>
    </row>
    <row r="30" spans="1:9" ht="45" x14ac:dyDescent="0.25">
      <c r="A30" s="9" t="s">
        <v>58</v>
      </c>
      <c r="B30" t="str">
        <f>IF(AnalizzatoWin!J30&gt;30,"y","n")</f>
        <v>n</v>
      </c>
      <c r="C30" t="str">
        <f>IF(AnalizzatoWin!K30&gt;30,"y","n")</f>
        <v>n</v>
      </c>
      <c r="D30" t="str">
        <f>IF(AnalizzatoWin!L30&gt;30,"y","n")</f>
        <v>n</v>
      </c>
      <c r="E30" t="str">
        <f>IF(AnalizzatoWin!M30&gt;30,"y","n")</f>
        <v>n</v>
      </c>
      <c r="F30" t="str">
        <f>IF(AnalizzatoWin!N30&gt;30,"y","n")</f>
        <v>y</v>
      </c>
      <c r="G30" t="str">
        <f>IF(AnalizzatoWin!O30&gt;30,"y","n")</f>
        <v>n</v>
      </c>
      <c r="H30" t="str">
        <f>IF(AnalizzatoWin!P30&gt;30,"y","n")</f>
        <v>n</v>
      </c>
      <c r="I30" t="str">
        <f>IF(AnalizzatoWin!Q30&gt;30,"y","n")</f>
        <v>n</v>
      </c>
    </row>
    <row r="31" spans="1:9" ht="105" x14ac:dyDescent="0.25">
      <c r="A31" s="9" t="s">
        <v>60</v>
      </c>
      <c r="B31" t="str">
        <f>IF(AnalizzatoWin!J31&gt;30,"y","n")</f>
        <v>n</v>
      </c>
      <c r="C31" t="str">
        <f>IF(AnalizzatoWin!K31&gt;30,"y","n")</f>
        <v>n</v>
      </c>
      <c r="D31" t="str">
        <f>IF(AnalizzatoWin!L31&gt;30,"y","n")</f>
        <v>n</v>
      </c>
      <c r="E31" t="str">
        <f>IF(AnalizzatoWin!M31&gt;30,"y","n")</f>
        <v>n</v>
      </c>
      <c r="F31" t="str">
        <f>IF(AnalizzatoWin!N31&gt;30,"y","n")</f>
        <v>y</v>
      </c>
      <c r="G31" t="str">
        <f>IF(AnalizzatoWin!O31&gt;30,"y","n")</f>
        <v>n</v>
      </c>
      <c r="H31" t="str">
        <f>IF(AnalizzatoWin!P31&gt;30,"y","n")</f>
        <v>n</v>
      </c>
      <c r="I31" t="str">
        <f>IF(AnalizzatoWin!Q31&gt;30,"y","n")</f>
        <v>n</v>
      </c>
    </row>
    <row r="32" spans="1:9" ht="90" x14ac:dyDescent="0.25">
      <c r="A32" s="9" t="s">
        <v>62</v>
      </c>
      <c r="B32" t="str">
        <f>IF(AnalizzatoWin!J32&gt;30,"y","n")</f>
        <v>n</v>
      </c>
      <c r="C32" t="str">
        <f>IF(AnalizzatoWin!K32&gt;30,"y","n")</f>
        <v>n</v>
      </c>
      <c r="D32" t="str">
        <f>IF(AnalizzatoWin!L32&gt;30,"y","n")</f>
        <v>n</v>
      </c>
      <c r="E32" t="str">
        <f>IF(AnalizzatoWin!M32&gt;30,"y","n")</f>
        <v>n</v>
      </c>
      <c r="F32" t="str">
        <f>IF(AnalizzatoWin!N32&gt;30,"y","n")</f>
        <v>y</v>
      </c>
      <c r="G32" t="str">
        <f>IF(AnalizzatoWin!O32&gt;30,"y","n")</f>
        <v>n</v>
      </c>
      <c r="H32" t="str">
        <f>IF(AnalizzatoWin!P32&gt;30,"y","n")</f>
        <v>n</v>
      </c>
      <c r="I32" t="str">
        <f>IF(AnalizzatoWin!Q32&gt;30,"y","n")</f>
        <v>n</v>
      </c>
    </row>
    <row r="33" spans="1:9" ht="30" x14ac:dyDescent="0.25">
      <c r="A33" s="9" t="s">
        <v>64</v>
      </c>
      <c r="B33" t="str">
        <f>IF(AnalizzatoWin!J33&gt;30,"y","n")</f>
        <v>n</v>
      </c>
      <c r="C33" t="str">
        <f>IF(AnalizzatoWin!K33&gt;30,"y","n")</f>
        <v>n</v>
      </c>
      <c r="D33" t="str">
        <f>IF(AnalizzatoWin!L33&gt;30,"y","n")</f>
        <v>n</v>
      </c>
      <c r="E33" t="str">
        <f>IF(AnalizzatoWin!M33&gt;30,"y","n")</f>
        <v>n</v>
      </c>
      <c r="F33" t="str">
        <f>IF(AnalizzatoWin!N33&gt;30,"y","n")</f>
        <v>y</v>
      </c>
      <c r="G33" t="str">
        <f>IF(AnalizzatoWin!O33&gt;30,"y","n")</f>
        <v>n</v>
      </c>
      <c r="H33" t="str">
        <f>IF(AnalizzatoWin!P33&gt;30,"y","n")</f>
        <v>n</v>
      </c>
      <c r="I33" t="str">
        <f>IF(AnalizzatoWin!Q33&gt;30,"y","n")</f>
        <v>n</v>
      </c>
    </row>
    <row r="34" spans="1:9" ht="60" x14ac:dyDescent="0.25">
      <c r="A34" s="9" t="s">
        <v>66</v>
      </c>
      <c r="B34" t="str">
        <f>IF(AnalizzatoWin!J34&gt;30,"y","n")</f>
        <v>n</v>
      </c>
      <c r="C34" t="str">
        <f>IF(AnalizzatoWin!K34&gt;30,"y","n")</f>
        <v>n</v>
      </c>
      <c r="D34" t="str">
        <f>IF(AnalizzatoWin!L34&gt;30,"y","n")</f>
        <v>n</v>
      </c>
      <c r="E34" t="str">
        <f>IF(AnalizzatoWin!M34&gt;30,"y","n")</f>
        <v>n</v>
      </c>
      <c r="F34" t="str">
        <f>IF(AnalizzatoWin!N34&gt;30,"y","n")</f>
        <v>y</v>
      </c>
      <c r="G34" t="str">
        <f>IF(AnalizzatoWin!O34&gt;30,"y","n")</f>
        <v>n</v>
      </c>
      <c r="H34" t="str">
        <f>IF(AnalizzatoWin!P34&gt;30,"y","n")</f>
        <v>n</v>
      </c>
      <c r="I34" t="str">
        <f>IF(AnalizzatoWin!Q34&gt;30,"y","n")</f>
        <v>n</v>
      </c>
    </row>
    <row r="35" spans="1:9" ht="75" x14ac:dyDescent="0.25">
      <c r="A35" s="9" t="s">
        <v>68</v>
      </c>
      <c r="B35" t="str">
        <f>IF(AnalizzatoWin!J35&gt;30,"y","n")</f>
        <v>n</v>
      </c>
      <c r="C35" t="str">
        <f>IF(AnalizzatoWin!K35&gt;30,"y","n")</f>
        <v>n</v>
      </c>
      <c r="D35" t="str">
        <f>IF(AnalizzatoWin!L35&gt;30,"y","n")</f>
        <v>n</v>
      </c>
      <c r="E35" t="str">
        <f>IF(AnalizzatoWin!M35&gt;30,"y","n")</f>
        <v>n</v>
      </c>
      <c r="F35" t="str">
        <f>IF(AnalizzatoWin!N35&gt;30,"y","n")</f>
        <v>y</v>
      </c>
      <c r="G35" t="str">
        <f>IF(AnalizzatoWin!O35&gt;30,"y","n")</f>
        <v>n</v>
      </c>
      <c r="H35" t="str">
        <f>IF(AnalizzatoWin!P35&gt;30,"y","n")</f>
        <v>n</v>
      </c>
      <c r="I35" t="str">
        <f>IF(AnalizzatoWin!Q35&gt;30,"y","n")</f>
        <v>n</v>
      </c>
    </row>
    <row r="36" spans="1:9" ht="60" x14ac:dyDescent="0.25">
      <c r="A36" s="9" t="s">
        <v>70</v>
      </c>
      <c r="B36" t="str">
        <f>IF(AnalizzatoWin!J36&gt;30,"y","n")</f>
        <v>n</v>
      </c>
      <c r="C36" t="str">
        <f>IF(AnalizzatoWin!K36&gt;30,"y","n")</f>
        <v>n</v>
      </c>
      <c r="D36" t="str">
        <f>IF(AnalizzatoWin!L36&gt;30,"y","n")</f>
        <v>n</v>
      </c>
      <c r="E36" t="str">
        <f>IF(AnalizzatoWin!M36&gt;30,"y","n")</f>
        <v>n</v>
      </c>
      <c r="F36" t="str">
        <f>IF(AnalizzatoWin!N36&gt;30,"y","n")</f>
        <v>y</v>
      </c>
      <c r="G36" t="str">
        <f>IF(AnalizzatoWin!O36&gt;30,"y","n")</f>
        <v>n</v>
      </c>
      <c r="H36" t="str">
        <f>IF(AnalizzatoWin!P36&gt;30,"y","n")</f>
        <v>n</v>
      </c>
      <c r="I36" t="str">
        <f>IF(AnalizzatoWin!Q36&gt;30,"y","n")</f>
        <v>n</v>
      </c>
    </row>
    <row r="37" spans="1:9" ht="210" x14ac:dyDescent="0.25">
      <c r="A37" s="9" t="s">
        <v>72</v>
      </c>
      <c r="B37" t="str">
        <f>IF(AnalizzatoWin!J37&gt;30,"y","n")</f>
        <v>y</v>
      </c>
      <c r="C37" t="str">
        <f>IF(AnalizzatoWin!K37&gt;30,"y","n")</f>
        <v>n</v>
      </c>
      <c r="D37" t="str">
        <f>IF(AnalizzatoWin!L37&gt;30,"y","n")</f>
        <v>n</v>
      </c>
      <c r="E37" t="str">
        <f>IF(AnalizzatoWin!M37&gt;30,"y","n")</f>
        <v>n</v>
      </c>
      <c r="F37" t="str">
        <f>IF(AnalizzatoWin!N37&gt;30,"y","n")</f>
        <v>n</v>
      </c>
      <c r="G37" t="str">
        <f>IF(AnalizzatoWin!O37&gt;30,"y","n")</f>
        <v>n</v>
      </c>
      <c r="H37" t="str">
        <f>IF(AnalizzatoWin!P37&gt;30,"y","n")</f>
        <v>n</v>
      </c>
      <c r="I37" t="str">
        <f>IF(AnalizzatoWin!Q37&gt;30,"y","n")</f>
        <v>n</v>
      </c>
    </row>
    <row r="38" spans="1:9" ht="90" x14ac:dyDescent="0.25">
      <c r="A38" s="9" t="s">
        <v>74</v>
      </c>
      <c r="B38" t="str">
        <f>IF(AnalizzatoWin!J38&gt;30,"y","n")</f>
        <v>n</v>
      </c>
      <c r="C38" t="str">
        <f>IF(AnalizzatoWin!K38&gt;30,"y","n")</f>
        <v>n</v>
      </c>
      <c r="D38" t="str">
        <f>IF(AnalizzatoWin!L38&gt;30,"y","n")</f>
        <v>n</v>
      </c>
      <c r="E38" t="str">
        <f>IF(AnalizzatoWin!M38&gt;30,"y","n")</f>
        <v>n</v>
      </c>
      <c r="F38" t="str">
        <f>IF(AnalizzatoWin!N38&gt;30,"y","n")</f>
        <v>y</v>
      </c>
      <c r="G38" t="str">
        <f>IF(AnalizzatoWin!O38&gt;30,"y","n")</f>
        <v>n</v>
      </c>
      <c r="H38" t="str">
        <f>IF(AnalizzatoWin!P38&gt;30,"y","n")</f>
        <v>n</v>
      </c>
      <c r="I38" t="str">
        <f>IF(AnalizzatoWin!Q38&gt;30,"y","n")</f>
        <v>n</v>
      </c>
    </row>
    <row r="39" spans="1:9" ht="45" x14ac:dyDescent="0.25">
      <c r="A39" s="9" t="s">
        <v>76</v>
      </c>
      <c r="B39" t="str">
        <f>IF(AnalizzatoWin!J39&gt;30,"y","n")</f>
        <v>n</v>
      </c>
      <c r="C39" t="str">
        <f>IF(AnalizzatoWin!K39&gt;30,"y","n")</f>
        <v>n</v>
      </c>
      <c r="D39" t="str">
        <f>IF(AnalizzatoWin!L39&gt;30,"y","n")</f>
        <v>n</v>
      </c>
      <c r="E39" t="str">
        <f>IF(AnalizzatoWin!M39&gt;30,"y","n")</f>
        <v>n</v>
      </c>
      <c r="F39" t="str">
        <f>IF(AnalizzatoWin!N39&gt;30,"y","n")</f>
        <v>n</v>
      </c>
      <c r="G39" t="str">
        <f>IF(AnalizzatoWin!O39&gt;30,"y","n")</f>
        <v>n</v>
      </c>
      <c r="H39" t="str">
        <f>IF(AnalizzatoWin!P39&gt;30,"y","n")</f>
        <v>n</v>
      </c>
      <c r="I39" t="str">
        <f>IF(AnalizzatoWin!Q39&gt;30,"y","n")</f>
        <v>n</v>
      </c>
    </row>
    <row r="40" spans="1:9" ht="105" x14ac:dyDescent="0.25">
      <c r="A40" s="9" t="s">
        <v>78</v>
      </c>
      <c r="B40" t="str">
        <f>IF(AnalizzatoWin!J40&gt;30,"y","n")</f>
        <v>n</v>
      </c>
      <c r="C40" t="str">
        <f>IF(AnalizzatoWin!K40&gt;30,"y","n")</f>
        <v>n</v>
      </c>
      <c r="D40" t="str">
        <f>IF(AnalizzatoWin!L40&gt;30,"y","n")</f>
        <v>n</v>
      </c>
      <c r="E40" t="str">
        <f>IF(AnalizzatoWin!M40&gt;30,"y","n")</f>
        <v>n</v>
      </c>
      <c r="F40" t="str">
        <f>IF(AnalizzatoWin!N40&gt;30,"y","n")</f>
        <v>y</v>
      </c>
      <c r="G40" t="str">
        <f>IF(AnalizzatoWin!O40&gt;30,"y","n")</f>
        <v>n</v>
      </c>
      <c r="H40" t="str">
        <f>IF(AnalizzatoWin!P40&gt;30,"y","n")</f>
        <v>n</v>
      </c>
      <c r="I40" t="str">
        <f>IF(AnalizzatoWin!Q40&gt;30,"y","n")</f>
        <v>n</v>
      </c>
    </row>
    <row r="41" spans="1:9" ht="90" x14ac:dyDescent="0.25">
      <c r="A41" s="9" t="s">
        <v>80</v>
      </c>
      <c r="B41" t="str">
        <f>IF(AnalizzatoWin!J41&gt;30,"y","n")</f>
        <v>n</v>
      </c>
      <c r="C41" t="str">
        <f>IF(AnalizzatoWin!K41&gt;30,"y","n")</f>
        <v>n</v>
      </c>
      <c r="D41" t="str">
        <f>IF(AnalizzatoWin!L41&gt;30,"y","n")</f>
        <v>n</v>
      </c>
      <c r="E41" t="str">
        <f>IF(AnalizzatoWin!M41&gt;30,"y","n")</f>
        <v>n</v>
      </c>
      <c r="F41" t="str">
        <f>IF(AnalizzatoWin!N41&gt;30,"y","n")</f>
        <v>y</v>
      </c>
      <c r="G41" t="str">
        <f>IF(AnalizzatoWin!O41&gt;30,"y","n")</f>
        <v>n</v>
      </c>
      <c r="H41" t="str">
        <f>IF(AnalizzatoWin!P41&gt;30,"y","n")</f>
        <v>y</v>
      </c>
      <c r="I41" t="str">
        <f>IF(AnalizzatoWin!Q41&gt;30,"y","n")</f>
        <v>n</v>
      </c>
    </row>
    <row r="42" spans="1:9" ht="60" x14ac:dyDescent="0.25">
      <c r="A42" s="9" t="s">
        <v>82</v>
      </c>
      <c r="B42" t="str">
        <f>IF(AnalizzatoWin!J42&gt;30,"y","n")</f>
        <v>n</v>
      </c>
      <c r="C42" t="str">
        <f>IF(AnalizzatoWin!K42&gt;30,"y","n")</f>
        <v>n</v>
      </c>
      <c r="D42" t="str">
        <f>IF(AnalizzatoWin!L42&gt;30,"y","n")</f>
        <v>n</v>
      </c>
      <c r="E42" t="str">
        <f>IF(AnalizzatoWin!M42&gt;30,"y","n")</f>
        <v>n</v>
      </c>
      <c r="F42" t="str">
        <f>IF(AnalizzatoWin!N42&gt;30,"y","n")</f>
        <v>y</v>
      </c>
      <c r="G42" t="str">
        <f>IF(AnalizzatoWin!O42&gt;30,"y","n")</f>
        <v>n</v>
      </c>
      <c r="H42" t="str">
        <f>IF(AnalizzatoWin!P42&gt;30,"y","n")</f>
        <v>n</v>
      </c>
      <c r="I42" t="str">
        <f>IF(AnalizzatoWin!Q42&gt;30,"y","n")</f>
        <v>n</v>
      </c>
    </row>
    <row r="43" spans="1:9" ht="45" x14ac:dyDescent="0.25">
      <c r="A43" s="9" t="s">
        <v>84</v>
      </c>
      <c r="B43" t="str">
        <f>IF(AnalizzatoWin!J43&gt;30,"y","n")</f>
        <v>n</v>
      </c>
      <c r="C43" t="str">
        <f>IF(AnalizzatoWin!K43&gt;30,"y","n")</f>
        <v>n</v>
      </c>
      <c r="D43" t="str">
        <f>IF(AnalizzatoWin!L43&gt;30,"y","n")</f>
        <v>n</v>
      </c>
      <c r="E43" t="str">
        <f>IF(AnalizzatoWin!M43&gt;30,"y","n")</f>
        <v>n</v>
      </c>
      <c r="F43" t="str">
        <f>IF(AnalizzatoWin!N43&gt;30,"y","n")</f>
        <v>y</v>
      </c>
      <c r="G43" t="str">
        <f>IF(AnalizzatoWin!O43&gt;30,"y","n")</f>
        <v>n</v>
      </c>
      <c r="H43" t="str">
        <f>IF(AnalizzatoWin!P43&gt;30,"y","n")</f>
        <v>n</v>
      </c>
      <c r="I43" t="str">
        <f>IF(AnalizzatoWin!Q43&gt;30,"y","n")</f>
        <v>n</v>
      </c>
    </row>
    <row r="44" spans="1:9" ht="60" x14ac:dyDescent="0.25">
      <c r="A44" s="9" t="s">
        <v>86</v>
      </c>
      <c r="B44" t="str">
        <f>IF(AnalizzatoWin!J44&gt;30,"y","n")</f>
        <v>y</v>
      </c>
      <c r="C44" t="str">
        <f>IF(AnalizzatoWin!K44&gt;30,"y","n")</f>
        <v>n</v>
      </c>
      <c r="D44" t="str">
        <f>IF(AnalizzatoWin!L44&gt;30,"y","n")</f>
        <v>n</v>
      </c>
      <c r="E44" t="str">
        <f>IF(AnalizzatoWin!M44&gt;30,"y","n")</f>
        <v>n</v>
      </c>
      <c r="F44" t="str">
        <f>IF(AnalizzatoWin!N44&gt;30,"y","n")</f>
        <v>n</v>
      </c>
      <c r="G44" t="str">
        <f>IF(AnalizzatoWin!O44&gt;30,"y","n")</f>
        <v>n</v>
      </c>
      <c r="H44" t="str">
        <f>IF(AnalizzatoWin!P44&gt;30,"y","n")</f>
        <v>n</v>
      </c>
      <c r="I44" t="str">
        <f>IF(AnalizzatoWin!Q44&gt;30,"y","n")</f>
        <v>n</v>
      </c>
    </row>
    <row r="45" spans="1:9" ht="45" x14ac:dyDescent="0.25">
      <c r="A45" s="9" t="s">
        <v>88</v>
      </c>
      <c r="B45" t="str">
        <f>IF(AnalizzatoWin!J45&gt;30,"y","n")</f>
        <v>n</v>
      </c>
      <c r="C45" t="str">
        <f>IF(AnalizzatoWin!K45&gt;30,"y","n")</f>
        <v>n</v>
      </c>
      <c r="D45" t="str">
        <f>IF(AnalizzatoWin!L45&gt;30,"y","n")</f>
        <v>n</v>
      </c>
      <c r="E45" t="str">
        <f>IF(AnalizzatoWin!M45&gt;30,"y","n")</f>
        <v>n</v>
      </c>
      <c r="F45" t="str">
        <f>IF(AnalizzatoWin!N45&gt;30,"y","n")</f>
        <v>y</v>
      </c>
      <c r="G45" t="str">
        <f>IF(AnalizzatoWin!O45&gt;30,"y","n")</f>
        <v>n</v>
      </c>
      <c r="H45" t="str">
        <f>IF(AnalizzatoWin!P45&gt;30,"y","n")</f>
        <v>n</v>
      </c>
      <c r="I45" t="str">
        <f>IF(AnalizzatoWin!Q45&gt;30,"y","n")</f>
        <v>n</v>
      </c>
    </row>
    <row r="46" spans="1:9" ht="90" x14ac:dyDescent="0.25">
      <c r="A46" s="9" t="s">
        <v>90</v>
      </c>
      <c r="B46" t="str">
        <f>IF(AnalizzatoWin!J46&gt;30,"y","n")</f>
        <v>n</v>
      </c>
      <c r="C46" t="str">
        <f>IF(AnalizzatoWin!K46&gt;30,"y","n")</f>
        <v>n</v>
      </c>
      <c r="D46" t="str">
        <f>IF(AnalizzatoWin!L46&gt;30,"y","n")</f>
        <v>n</v>
      </c>
      <c r="E46" t="str">
        <f>IF(AnalizzatoWin!M46&gt;30,"y","n")</f>
        <v>n</v>
      </c>
      <c r="F46" t="str">
        <f>IF(AnalizzatoWin!N46&gt;30,"y","n")</f>
        <v>n</v>
      </c>
      <c r="G46" t="str">
        <f>IF(AnalizzatoWin!O46&gt;30,"y","n")</f>
        <v>n</v>
      </c>
      <c r="H46" t="str">
        <f>IF(AnalizzatoWin!P46&gt;30,"y","n")</f>
        <v>y</v>
      </c>
      <c r="I46" t="str">
        <f>IF(AnalizzatoWin!Q46&gt;30,"y","n")</f>
        <v>n</v>
      </c>
    </row>
    <row r="47" spans="1:9" ht="45" x14ac:dyDescent="0.25">
      <c r="A47" s="9" t="s">
        <v>92</v>
      </c>
      <c r="B47" t="str">
        <f>IF(AnalizzatoWin!J47&gt;30,"y","n")</f>
        <v>n</v>
      </c>
      <c r="C47" t="str">
        <f>IF(AnalizzatoWin!K47&gt;30,"y","n")</f>
        <v>n</v>
      </c>
      <c r="D47" t="str">
        <f>IF(AnalizzatoWin!L47&gt;30,"y","n")</f>
        <v>n</v>
      </c>
      <c r="E47" t="str">
        <f>IF(AnalizzatoWin!M47&gt;30,"y","n")</f>
        <v>n</v>
      </c>
      <c r="F47" t="str">
        <f>IF(AnalizzatoWin!N47&gt;30,"y","n")</f>
        <v>n</v>
      </c>
      <c r="G47" t="str">
        <f>IF(AnalizzatoWin!O47&gt;30,"y","n")</f>
        <v>n</v>
      </c>
      <c r="H47" t="str">
        <f>IF(AnalizzatoWin!P47&gt;30,"y","n")</f>
        <v>y</v>
      </c>
      <c r="I47" t="str">
        <f>IF(AnalizzatoWin!Q47&gt;30,"y","n")</f>
        <v>n</v>
      </c>
    </row>
    <row r="48" spans="1:9" ht="60" x14ac:dyDescent="0.25">
      <c r="A48" s="9" t="s">
        <v>94</v>
      </c>
      <c r="B48" t="str">
        <f>IF(AnalizzatoWin!J48&gt;30,"y","n")</f>
        <v>n</v>
      </c>
      <c r="C48" t="str">
        <f>IF(AnalizzatoWin!K48&gt;30,"y","n")</f>
        <v>n</v>
      </c>
      <c r="D48" t="str">
        <f>IF(AnalizzatoWin!L48&gt;30,"y","n")</f>
        <v>n</v>
      </c>
      <c r="E48" t="str">
        <f>IF(AnalizzatoWin!M48&gt;30,"y","n")</f>
        <v>n</v>
      </c>
      <c r="F48" t="str">
        <f>IF(AnalizzatoWin!N48&gt;30,"y","n")</f>
        <v>y</v>
      </c>
      <c r="G48" t="str">
        <f>IF(AnalizzatoWin!O48&gt;30,"y","n")</f>
        <v>n</v>
      </c>
      <c r="H48" t="str">
        <f>IF(AnalizzatoWin!P48&gt;30,"y","n")</f>
        <v>n</v>
      </c>
      <c r="I48" t="str">
        <f>IF(AnalizzatoWin!Q48&gt;30,"y","n")</f>
        <v>n</v>
      </c>
    </row>
    <row r="49" spans="1:9" ht="45" x14ac:dyDescent="0.25">
      <c r="A49" s="9" t="s">
        <v>96</v>
      </c>
      <c r="B49" t="str">
        <f>IF(AnalizzatoWin!J49&gt;30,"y","n")</f>
        <v>n</v>
      </c>
      <c r="C49" t="str">
        <f>IF(AnalizzatoWin!K49&gt;30,"y","n")</f>
        <v>n</v>
      </c>
      <c r="D49" t="str">
        <f>IF(AnalizzatoWin!L49&gt;30,"y","n")</f>
        <v>n</v>
      </c>
      <c r="E49" t="str">
        <f>IF(AnalizzatoWin!M49&gt;30,"y","n")</f>
        <v>n</v>
      </c>
      <c r="F49" t="str">
        <f>IF(AnalizzatoWin!N49&gt;30,"y","n")</f>
        <v>y</v>
      </c>
      <c r="G49" t="str">
        <f>IF(AnalizzatoWin!O49&gt;30,"y","n")</f>
        <v>n</v>
      </c>
      <c r="H49" t="str">
        <f>IF(AnalizzatoWin!P49&gt;30,"y","n")</f>
        <v>n</v>
      </c>
      <c r="I49" t="str">
        <f>IF(AnalizzatoWin!Q49&gt;30,"y","n")</f>
        <v>n</v>
      </c>
    </row>
    <row r="50" spans="1:9" ht="45" x14ac:dyDescent="0.25">
      <c r="A50" s="9" t="s">
        <v>98</v>
      </c>
      <c r="B50" t="str">
        <f>IF(AnalizzatoWin!J50&gt;30,"y","n")</f>
        <v>n</v>
      </c>
      <c r="C50" t="str">
        <f>IF(AnalizzatoWin!K50&gt;30,"y","n")</f>
        <v>n</v>
      </c>
      <c r="D50" t="str">
        <f>IF(AnalizzatoWin!L50&gt;30,"y","n")</f>
        <v>n</v>
      </c>
      <c r="E50" t="str">
        <f>IF(AnalizzatoWin!M50&gt;30,"y","n")</f>
        <v>n</v>
      </c>
      <c r="F50" t="str">
        <f>IF(AnalizzatoWin!N50&gt;30,"y","n")</f>
        <v>y</v>
      </c>
      <c r="G50" t="str">
        <f>IF(AnalizzatoWin!O50&gt;30,"y","n")</f>
        <v>n</v>
      </c>
      <c r="H50" t="str">
        <f>IF(AnalizzatoWin!P50&gt;30,"y","n")</f>
        <v>n</v>
      </c>
      <c r="I50" t="str">
        <f>IF(AnalizzatoWin!Q50&gt;30,"y","n")</f>
        <v>n</v>
      </c>
    </row>
    <row r="51" spans="1:9" ht="105" x14ac:dyDescent="0.25">
      <c r="A51" s="9" t="s">
        <v>100</v>
      </c>
      <c r="B51" t="str">
        <f>IF(AnalizzatoWin!J51&gt;30,"y","n")</f>
        <v>n</v>
      </c>
      <c r="C51" t="str">
        <f>IF(AnalizzatoWin!K51&gt;30,"y","n")</f>
        <v>n</v>
      </c>
      <c r="D51" t="str">
        <f>IF(AnalizzatoWin!L51&gt;30,"y","n")</f>
        <v>n</v>
      </c>
      <c r="E51" t="str">
        <f>IF(AnalizzatoWin!M51&gt;30,"y","n")</f>
        <v>n</v>
      </c>
      <c r="F51" t="str">
        <f>IF(AnalizzatoWin!N51&gt;30,"y","n")</f>
        <v>y</v>
      </c>
      <c r="G51" t="str">
        <f>IF(AnalizzatoWin!O51&gt;30,"y","n")</f>
        <v>n</v>
      </c>
      <c r="H51" t="str">
        <f>IF(AnalizzatoWin!P51&gt;30,"y","n")</f>
        <v>n</v>
      </c>
      <c r="I51" t="str">
        <f>IF(AnalizzatoWin!Q51&gt;30,"y","n")</f>
        <v>n</v>
      </c>
    </row>
    <row r="52" spans="1:9" ht="60" x14ac:dyDescent="0.25">
      <c r="A52" s="9" t="s">
        <v>102</v>
      </c>
      <c r="B52" t="str">
        <f>IF(AnalizzatoWin!J52&gt;30,"y","n")</f>
        <v>n</v>
      </c>
      <c r="C52" t="str">
        <f>IF(AnalizzatoWin!K52&gt;30,"y","n")</f>
        <v>n</v>
      </c>
      <c r="D52" t="str">
        <f>IF(AnalizzatoWin!L52&gt;30,"y","n")</f>
        <v>y</v>
      </c>
      <c r="E52" t="str">
        <f>IF(AnalizzatoWin!M52&gt;30,"y","n")</f>
        <v>n</v>
      </c>
      <c r="F52" t="str">
        <f>IF(AnalizzatoWin!N52&gt;30,"y","n")</f>
        <v>n</v>
      </c>
      <c r="G52" t="str">
        <f>IF(AnalizzatoWin!O52&gt;30,"y","n")</f>
        <v>n</v>
      </c>
      <c r="H52" t="str">
        <f>IF(AnalizzatoWin!P52&gt;30,"y","n")</f>
        <v>n</v>
      </c>
      <c r="I52" t="str">
        <f>IF(AnalizzatoWin!Q52&gt;30,"y","n")</f>
        <v>n</v>
      </c>
    </row>
    <row r="53" spans="1:9" ht="45" x14ac:dyDescent="0.25">
      <c r="A53" s="9" t="s">
        <v>104</v>
      </c>
      <c r="B53" t="str">
        <f>IF(AnalizzatoWin!J53&gt;30,"y","n")</f>
        <v>y</v>
      </c>
      <c r="C53" t="str">
        <f>IF(AnalizzatoWin!K53&gt;30,"y","n")</f>
        <v>n</v>
      </c>
      <c r="D53" t="str">
        <f>IF(AnalizzatoWin!L53&gt;30,"y","n")</f>
        <v>n</v>
      </c>
      <c r="E53" t="str">
        <f>IF(AnalizzatoWin!M53&gt;30,"y","n")</f>
        <v>n</v>
      </c>
      <c r="F53" t="str">
        <f>IF(AnalizzatoWin!N53&gt;30,"y","n")</f>
        <v>n</v>
      </c>
      <c r="G53" t="str">
        <f>IF(AnalizzatoWin!O53&gt;30,"y","n")</f>
        <v>n</v>
      </c>
      <c r="H53" t="str">
        <f>IF(AnalizzatoWin!P53&gt;30,"y","n")</f>
        <v>n</v>
      </c>
      <c r="I53" t="str">
        <f>IF(AnalizzatoWin!Q53&gt;30,"y","n")</f>
        <v>n</v>
      </c>
    </row>
    <row r="54" spans="1:9" ht="45" x14ac:dyDescent="0.25">
      <c r="A54" s="9" t="s">
        <v>106</v>
      </c>
      <c r="B54" t="str">
        <f>IF(AnalizzatoWin!J54&gt;30,"y","n")</f>
        <v>y</v>
      </c>
      <c r="C54" t="str">
        <f>IF(AnalizzatoWin!K54&gt;30,"y","n")</f>
        <v>n</v>
      </c>
      <c r="D54" t="str">
        <f>IF(AnalizzatoWin!L54&gt;30,"y","n")</f>
        <v>n</v>
      </c>
      <c r="E54" t="str">
        <f>IF(AnalizzatoWin!M54&gt;30,"y","n")</f>
        <v>n</v>
      </c>
      <c r="F54" t="str">
        <f>IF(AnalizzatoWin!N54&gt;30,"y","n")</f>
        <v>n</v>
      </c>
      <c r="G54" t="str">
        <f>IF(AnalizzatoWin!O54&gt;30,"y","n")</f>
        <v>n</v>
      </c>
      <c r="H54" t="str">
        <f>IF(AnalizzatoWin!P54&gt;30,"y","n")</f>
        <v>n</v>
      </c>
      <c r="I54" t="str">
        <f>IF(AnalizzatoWin!Q54&gt;30,"y","n")</f>
        <v>n</v>
      </c>
    </row>
    <row r="55" spans="1:9" ht="45" x14ac:dyDescent="0.25">
      <c r="A55" s="9" t="s">
        <v>108</v>
      </c>
      <c r="B55" t="str">
        <f>IF(AnalizzatoWin!J55&gt;30,"y","n")</f>
        <v>n</v>
      </c>
      <c r="C55" t="str">
        <f>IF(AnalizzatoWin!K55&gt;30,"y","n")</f>
        <v>n</v>
      </c>
      <c r="D55" t="str">
        <f>IF(AnalizzatoWin!L55&gt;30,"y","n")</f>
        <v>n</v>
      </c>
      <c r="E55" t="str">
        <f>IF(AnalizzatoWin!M55&gt;30,"y","n")</f>
        <v>n</v>
      </c>
      <c r="F55" t="str">
        <f>IF(AnalizzatoWin!N55&gt;30,"y","n")</f>
        <v>y</v>
      </c>
      <c r="G55" t="str">
        <f>IF(AnalizzatoWin!O55&gt;30,"y","n")</f>
        <v>n</v>
      </c>
      <c r="H55" t="str">
        <f>IF(AnalizzatoWin!P55&gt;30,"y","n")</f>
        <v>n</v>
      </c>
      <c r="I55" t="str">
        <f>IF(AnalizzatoWin!Q55&gt;30,"y","n")</f>
        <v>n</v>
      </c>
    </row>
    <row r="56" spans="1:9" ht="105" x14ac:dyDescent="0.25">
      <c r="A56" s="9" t="s">
        <v>110</v>
      </c>
      <c r="B56" t="str">
        <f>IF(AnalizzatoWin!J56&gt;30,"y","n")</f>
        <v>n</v>
      </c>
      <c r="C56" t="str">
        <f>IF(AnalizzatoWin!K56&gt;30,"y","n")</f>
        <v>n</v>
      </c>
      <c r="D56" t="str">
        <f>IF(AnalizzatoWin!L56&gt;30,"y","n")</f>
        <v>n</v>
      </c>
      <c r="E56" t="str">
        <f>IF(AnalizzatoWin!M56&gt;30,"y","n")</f>
        <v>n</v>
      </c>
      <c r="F56" t="str">
        <f>IF(AnalizzatoWin!N56&gt;30,"y","n")</f>
        <v>y</v>
      </c>
      <c r="G56" t="str">
        <f>IF(AnalizzatoWin!O56&gt;30,"y","n")</f>
        <v>n</v>
      </c>
      <c r="H56" t="str">
        <f>IF(AnalizzatoWin!P56&gt;30,"y","n")</f>
        <v>n</v>
      </c>
      <c r="I56" t="str">
        <f>IF(AnalizzatoWin!Q56&gt;30,"y","n")</f>
        <v>n</v>
      </c>
    </row>
    <row r="57" spans="1:9" ht="45" x14ac:dyDescent="0.25">
      <c r="A57" s="9" t="s">
        <v>112</v>
      </c>
      <c r="B57" t="str">
        <f>IF(AnalizzatoWin!J57&gt;30,"y","n")</f>
        <v>n</v>
      </c>
      <c r="C57" t="str">
        <f>IF(AnalizzatoWin!K57&gt;30,"y","n")</f>
        <v>n</v>
      </c>
      <c r="D57" t="str">
        <f>IF(AnalizzatoWin!L57&gt;30,"y","n")</f>
        <v>n</v>
      </c>
      <c r="E57" t="str">
        <f>IF(AnalizzatoWin!M57&gt;30,"y","n")</f>
        <v>n</v>
      </c>
      <c r="F57" t="str">
        <f>IF(AnalizzatoWin!N57&gt;30,"y","n")</f>
        <v>n</v>
      </c>
      <c r="G57" t="str">
        <f>IF(AnalizzatoWin!O57&gt;30,"y","n")</f>
        <v>n</v>
      </c>
      <c r="H57" t="str">
        <f>IF(AnalizzatoWin!P57&gt;30,"y","n")</f>
        <v>y</v>
      </c>
      <c r="I57" t="str">
        <f>IF(AnalizzatoWin!Q57&gt;30,"y","n")</f>
        <v>n</v>
      </c>
    </row>
    <row r="58" spans="1:9" ht="105" x14ac:dyDescent="0.25">
      <c r="A58" s="9" t="s">
        <v>114</v>
      </c>
      <c r="B58" t="str">
        <f>IF(AnalizzatoWin!J58&gt;30,"y","n")</f>
        <v>n</v>
      </c>
      <c r="C58" t="str">
        <f>IF(AnalizzatoWin!K58&gt;30,"y","n")</f>
        <v>n</v>
      </c>
      <c r="D58" t="str">
        <f>IF(AnalizzatoWin!L58&gt;30,"y","n")</f>
        <v>n</v>
      </c>
      <c r="E58" t="str">
        <f>IF(AnalizzatoWin!M58&gt;30,"y","n")</f>
        <v>n</v>
      </c>
      <c r="F58" t="str">
        <f>IF(AnalizzatoWin!N58&gt;30,"y","n")</f>
        <v>y</v>
      </c>
      <c r="G58" t="str">
        <f>IF(AnalizzatoWin!O58&gt;30,"y","n")</f>
        <v>n</v>
      </c>
      <c r="H58" t="str">
        <f>IF(AnalizzatoWin!P58&gt;30,"y","n")</f>
        <v>n</v>
      </c>
      <c r="I58" t="str">
        <f>IF(AnalizzatoWin!Q58&gt;30,"y","n")</f>
        <v>n</v>
      </c>
    </row>
    <row r="59" spans="1:9" ht="45" x14ac:dyDescent="0.25">
      <c r="A59" s="9" t="s">
        <v>116</v>
      </c>
      <c r="B59" t="str">
        <f>IF(AnalizzatoWin!J59&gt;30,"y","n")</f>
        <v>n</v>
      </c>
      <c r="C59" t="str">
        <f>IF(AnalizzatoWin!K59&gt;30,"y","n")</f>
        <v>n</v>
      </c>
      <c r="D59" t="str">
        <f>IF(AnalizzatoWin!L59&gt;30,"y","n")</f>
        <v>n</v>
      </c>
      <c r="E59" t="str">
        <f>IF(AnalizzatoWin!M59&gt;30,"y","n")</f>
        <v>n</v>
      </c>
      <c r="F59" t="str">
        <f>IF(AnalizzatoWin!N59&gt;30,"y","n")</f>
        <v>y</v>
      </c>
      <c r="G59" t="str">
        <f>IF(AnalizzatoWin!O59&gt;30,"y","n")</f>
        <v>n</v>
      </c>
      <c r="H59" t="str">
        <f>IF(AnalizzatoWin!P59&gt;30,"y","n")</f>
        <v>n</v>
      </c>
      <c r="I59" t="str">
        <f>IF(AnalizzatoWin!Q59&gt;30,"y","n")</f>
        <v>n</v>
      </c>
    </row>
    <row r="60" spans="1:9" ht="210" x14ac:dyDescent="0.25">
      <c r="A60" s="9" t="s">
        <v>118</v>
      </c>
      <c r="B60" t="str">
        <f>IF(AnalizzatoWin!J60&gt;30,"y","n")</f>
        <v>n</v>
      </c>
      <c r="C60" t="str">
        <f>IF(AnalizzatoWin!K60&gt;30,"y","n")</f>
        <v>n</v>
      </c>
      <c r="D60" t="str">
        <f>IF(AnalizzatoWin!L60&gt;30,"y","n")</f>
        <v>n</v>
      </c>
      <c r="E60" t="str">
        <f>IF(AnalizzatoWin!M60&gt;30,"y","n")</f>
        <v>n</v>
      </c>
      <c r="F60" t="str">
        <f>IF(AnalizzatoWin!N60&gt;30,"y","n")</f>
        <v>y</v>
      </c>
      <c r="G60" t="str">
        <f>IF(AnalizzatoWin!O60&gt;30,"y","n")</f>
        <v>n</v>
      </c>
      <c r="H60" t="str">
        <f>IF(AnalizzatoWin!P60&gt;30,"y","n")</f>
        <v>n</v>
      </c>
      <c r="I60" t="str">
        <f>IF(AnalizzatoWin!Q60&gt;30,"y","n")</f>
        <v>n</v>
      </c>
    </row>
    <row r="61" spans="1:9" ht="60" x14ac:dyDescent="0.25">
      <c r="A61" s="9" t="s">
        <v>120</v>
      </c>
      <c r="B61" t="str">
        <f>IF(AnalizzatoWin!J61&gt;30,"y","n")</f>
        <v>n</v>
      </c>
      <c r="C61" t="str">
        <f>IF(AnalizzatoWin!K61&gt;30,"y","n")</f>
        <v>n</v>
      </c>
      <c r="D61" t="str">
        <f>IF(AnalizzatoWin!L61&gt;30,"y","n")</f>
        <v>n</v>
      </c>
      <c r="E61" t="str">
        <f>IF(AnalizzatoWin!M61&gt;30,"y","n")</f>
        <v>n</v>
      </c>
      <c r="F61" t="str">
        <f>IF(AnalizzatoWin!N61&gt;30,"y","n")</f>
        <v>y</v>
      </c>
      <c r="G61" t="str">
        <f>IF(AnalizzatoWin!O61&gt;30,"y","n")</f>
        <v>n</v>
      </c>
      <c r="H61" t="str">
        <f>IF(AnalizzatoWin!P61&gt;30,"y","n")</f>
        <v>n</v>
      </c>
      <c r="I61" t="str">
        <f>IF(AnalizzatoWin!Q61&gt;30,"y","n")</f>
        <v>n</v>
      </c>
    </row>
    <row r="62" spans="1:9" ht="105" x14ac:dyDescent="0.25">
      <c r="A62" s="9" t="s">
        <v>122</v>
      </c>
      <c r="B62" t="str">
        <f>IF(AnalizzatoWin!J62&gt;30,"y","n")</f>
        <v>n</v>
      </c>
      <c r="C62" t="str">
        <f>IF(AnalizzatoWin!K62&gt;30,"y","n")</f>
        <v>n</v>
      </c>
      <c r="D62" t="str">
        <f>IF(AnalizzatoWin!L62&gt;30,"y","n")</f>
        <v>n</v>
      </c>
      <c r="E62" t="str">
        <f>IF(AnalizzatoWin!M62&gt;30,"y","n")</f>
        <v>n</v>
      </c>
      <c r="F62" t="str">
        <f>IF(AnalizzatoWin!N62&gt;30,"y","n")</f>
        <v>y</v>
      </c>
      <c r="G62" t="str">
        <f>IF(AnalizzatoWin!O62&gt;30,"y","n")</f>
        <v>n</v>
      </c>
      <c r="H62" t="str">
        <f>IF(AnalizzatoWin!P62&gt;30,"y","n")</f>
        <v>n</v>
      </c>
      <c r="I62" t="str">
        <f>IF(AnalizzatoWin!Q62&gt;30,"y","n")</f>
        <v>n</v>
      </c>
    </row>
    <row r="63" spans="1:9" ht="30" x14ac:dyDescent="0.25">
      <c r="A63" s="9" t="s">
        <v>124</v>
      </c>
      <c r="B63" t="str">
        <f>IF(AnalizzatoWin!J63&gt;30,"y","n")</f>
        <v>n</v>
      </c>
      <c r="C63" t="str">
        <f>IF(AnalizzatoWin!K63&gt;30,"y","n")</f>
        <v>n</v>
      </c>
      <c r="D63" t="str">
        <f>IF(AnalizzatoWin!L63&gt;30,"y","n")</f>
        <v>n</v>
      </c>
      <c r="E63" t="str">
        <f>IF(AnalizzatoWin!M63&gt;30,"y","n")</f>
        <v>n</v>
      </c>
      <c r="F63" t="str">
        <f>IF(AnalizzatoWin!N63&gt;30,"y","n")</f>
        <v>y</v>
      </c>
      <c r="G63" t="str">
        <f>IF(AnalizzatoWin!O63&gt;30,"y","n")</f>
        <v>n</v>
      </c>
      <c r="H63" t="str">
        <f>IF(AnalizzatoWin!P63&gt;30,"y","n")</f>
        <v>n</v>
      </c>
      <c r="I63" t="str">
        <f>IF(AnalizzatoWin!Q63&gt;30,"y","n")</f>
        <v>n</v>
      </c>
    </row>
    <row r="64" spans="1:9" ht="90" x14ac:dyDescent="0.25">
      <c r="A64" s="9" t="s">
        <v>126</v>
      </c>
      <c r="B64" t="str">
        <f>IF(AnalizzatoWin!J64&gt;30,"y","n")</f>
        <v>n</v>
      </c>
      <c r="C64" t="str">
        <f>IF(AnalizzatoWin!K64&gt;30,"y","n")</f>
        <v>n</v>
      </c>
      <c r="D64" t="str">
        <f>IF(AnalizzatoWin!L64&gt;30,"y","n")</f>
        <v>n</v>
      </c>
      <c r="E64" t="str">
        <f>IF(AnalizzatoWin!M64&gt;30,"y","n")</f>
        <v>n</v>
      </c>
      <c r="F64" t="str">
        <f>IF(AnalizzatoWin!N64&gt;30,"y","n")</f>
        <v>y</v>
      </c>
      <c r="G64" t="str">
        <f>IF(AnalizzatoWin!O64&gt;30,"y","n")</f>
        <v>n</v>
      </c>
      <c r="H64" t="str">
        <f>IF(AnalizzatoWin!P64&gt;30,"y","n")</f>
        <v>n</v>
      </c>
      <c r="I64" t="str">
        <f>IF(AnalizzatoWin!Q64&gt;30,"y","n")</f>
        <v>n</v>
      </c>
    </row>
    <row r="65" spans="1:9" ht="75" x14ac:dyDescent="0.25">
      <c r="A65" s="9" t="s">
        <v>128</v>
      </c>
      <c r="B65" t="str">
        <f>IF(AnalizzatoWin!J65&gt;30,"y","n")</f>
        <v>y</v>
      </c>
      <c r="C65" t="str">
        <f>IF(AnalizzatoWin!K65&gt;30,"y","n")</f>
        <v>n</v>
      </c>
      <c r="D65" t="str">
        <f>IF(AnalizzatoWin!L65&gt;30,"y","n")</f>
        <v>n</v>
      </c>
      <c r="E65" t="str">
        <f>IF(AnalizzatoWin!M65&gt;30,"y","n")</f>
        <v>n</v>
      </c>
      <c r="F65" t="str">
        <f>IF(AnalizzatoWin!N65&gt;30,"y","n")</f>
        <v>n</v>
      </c>
      <c r="G65" t="str">
        <f>IF(AnalizzatoWin!O65&gt;30,"y","n")</f>
        <v>n</v>
      </c>
      <c r="H65" t="str">
        <f>IF(AnalizzatoWin!P65&gt;30,"y","n")</f>
        <v>n</v>
      </c>
      <c r="I65" t="str">
        <f>IF(AnalizzatoWin!Q65&gt;30,"y","n")</f>
        <v>n</v>
      </c>
    </row>
    <row r="66" spans="1:9" ht="90" x14ac:dyDescent="0.25">
      <c r="A66" s="9" t="s">
        <v>130</v>
      </c>
      <c r="B66" t="str">
        <f>IF(AnalizzatoWin!J66&gt;30,"y","n")</f>
        <v>n</v>
      </c>
      <c r="C66" t="str">
        <f>IF(AnalizzatoWin!K66&gt;30,"y","n")</f>
        <v>n</v>
      </c>
      <c r="D66" t="str">
        <f>IF(AnalizzatoWin!L66&gt;30,"y","n")</f>
        <v>n</v>
      </c>
      <c r="E66" t="str">
        <f>IF(AnalizzatoWin!M66&gt;30,"y","n")</f>
        <v>n</v>
      </c>
      <c r="F66" t="str">
        <f>IF(AnalizzatoWin!N66&gt;30,"y","n")</f>
        <v>n</v>
      </c>
      <c r="G66" t="str">
        <f>IF(AnalizzatoWin!O66&gt;30,"y","n")</f>
        <v>n</v>
      </c>
      <c r="H66" t="str">
        <f>IF(AnalizzatoWin!P66&gt;30,"y","n")</f>
        <v>n</v>
      </c>
      <c r="I66" t="str">
        <f>IF(AnalizzatoWin!Q66&gt;30,"y","n")</f>
        <v>n</v>
      </c>
    </row>
    <row r="67" spans="1:9" ht="30" x14ac:dyDescent="0.25">
      <c r="A67" s="9" t="s">
        <v>132</v>
      </c>
      <c r="B67" t="str">
        <f>IF(AnalizzatoWin!J67&gt;30,"y","n")</f>
        <v>n</v>
      </c>
      <c r="C67" t="str">
        <f>IF(AnalizzatoWin!K67&gt;30,"y","n")</f>
        <v>n</v>
      </c>
      <c r="D67" t="str">
        <f>IF(AnalizzatoWin!L67&gt;30,"y","n")</f>
        <v>n</v>
      </c>
      <c r="E67" t="str">
        <f>IF(AnalizzatoWin!M67&gt;30,"y","n")</f>
        <v>n</v>
      </c>
      <c r="F67" t="str">
        <f>IF(AnalizzatoWin!N67&gt;30,"y","n")</f>
        <v>y</v>
      </c>
      <c r="G67" t="str">
        <f>IF(AnalizzatoWin!O67&gt;30,"y","n")</f>
        <v>n</v>
      </c>
      <c r="H67" t="str">
        <f>IF(AnalizzatoWin!P67&gt;30,"y","n")</f>
        <v>n</v>
      </c>
      <c r="I67" t="str">
        <f>IF(AnalizzatoWin!Q67&gt;30,"y","n")</f>
        <v>n</v>
      </c>
    </row>
    <row r="68" spans="1:9" ht="60" x14ac:dyDescent="0.25">
      <c r="A68" s="9" t="s">
        <v>134</v>
      </c>
      <c r="B68" t="str">
        <f>IF(AnalizzatoWin!J68&gt;30,"y","n")</f>
        <v>n</v>
      </c>
      <c r="C68" t="str">
        <f>IF(AnalizzatoWin!K68&gt;30,"y","n")</f>
        <v>n</v>
      </c>
      <c r="D68" t="str">
        <f>IF(AnalizzatoWin!L68&gt;30,"y","n")</f>
        <v>n</v>
      </c>
      <c r="E68" t="str">
        <f>IF(AnalizzatoWin!M68&gt;30,"y","n")</f>
        <v>n</v>
      </c>
      <c r="F68" t="str">
        <f>IF(AnalizzatoWin!N68&gt;30,"y","n")</f>
        <v>y</v>
      </c>
      <c r="G68" t="str">
        <f>IF(AnalizzatoWin!O68&gt;30,"y","n")</f>
        <v>n</v>
      </c>
      <c r="H68" t="str">
        <f>IF(AnalizzatoWin!P68&gt;30,"y","n")</f>
        <v>n</v>
      </c>
      <c r="I68" t="str">
        <f>IF(AnalizzatoWin!Q68&gt;30,"y","n")</f>
        <v>n</v>
      </c>
    </row>
    <row r="69" spans="1:9" ht="105" x14ac:dyDescent="0.25">
      <c r="A69" s="9" t="s">
        <v>136</v>
      </c>
      <c r="B69" t="str">
        <f>IF(AnalizzatoWin!J69&gt;30,"y","n")</f>
        <v>n</v>
      </c>
      <c r="C69" t="str">
        <f>IF(AnalizzatoWin!K69&gt;30,"y","n")</f>
        <v>n</v>
      </c>
      <c r="D69" t="str">
        <f>IF(AnalizzatoWin!L69&gt;30,"y","n")</f>
        <v>n</v>
      </c>
      <c r="E69" t="str">
        <f>IF(AnalizzatoWin!M69&gt;30,"y","n")</f>
        <v>n</v>
      </c>
      <c r="F69" t="str">
        <f>IF(AnalizzatoWin!N69&gt;30,"y","n")</f>
        <v>y</v>
      </c>
      <c r="G69" t="str">
        <f>IF(AnalizzatoWin!O69&gt;30,"y","n")</f>
        <v>n</v>
      </c>
      <c r="H69" t="str">
        <f>IF(AnalizzatoWin!P69&gt;30,"y","n")</f>
        <v>n</v>
      </c>
      <c r="I69" t="str">
        <f>IF(AnalizzatoWin!Q69&gt;30,"y","n")</f>
        <v>n</v>
      </c>
    </row>
    <row r="70" spans="1:9" ht="30" x14ac:dyDescent="0.25">
      <c r="A70" s="9" t="s">
        <v>138</v>
      </c>
      <c r="B70" t="str">
        <f>IF(AnalizzatoWin!J70&gt;30,"y","n")</f>
        <v>n</v>
      </c>
      <c r="C70" t="str">
        <f>IF(AnalizzatoWin!K70&gt;30,"y","n")</f>
        <v>n</v>
      </c>
      <c r="D70" t="str">
        <f>IF(AnalizzatoWin!L70&gt;30,"y","n")</f>
        <v>n</v>
      </c>
      <c r="E70" t="str">
        <f>IF(AnalizzatoWin!M70&gt;30,"y","n")</f>
        <v>n</v>
      </c>
      <c r="F70" t="str">
        <f>IF(AnalizzatoWin!N70&gt;30,"y","n")</f>
        <v>y</v>
      </c>
      <c r="G70" t="str">
        <f>IF(AnalizzatoWin!O70&gt;30,"y","n")</f>
        <v>n</v>
      </c>
      <c r="H70" t="str">
        <f>IF(AnalizzatoWin!P70&gt;30,"y","n")</f>
        <v>y</v>
      </c>
      <c r="I70" t="str">
        <f>IF(AnalizzatoWin!Q70&gt;30,"y","n")</f>
        <v>n</v>
      </c>
    </row>
    <row r="71" spans="1:9" ht="165" x14ac:dyDescent="0.25">
      <c r="A71" s="9" t="s">
        <v>140</v>
      </c>
      <c r="B71" t="str">
        <f>IF(AnalizzatoWin!J71&gt;30,"y","n")</f>
        <v>n</v>
      </c>
      <c r="C71" t="str">
        <f>IF(AnalizzatoWin!K71&gt;30,"y","n")</f>
        <v>n</v>
      </c>
      <c r="D71" t="str">
        <f>IF(AnalizzatoWin!L71&gt;30,"y","n")</f>
        <v>n</v>
      </c>
      <c r="E71" t="str">
        <f>IF(AnalizzatoWin!M71&gt;30,"y","n")</f>
        <v>n</v>
      </c>
      <c r="F71" t="str">
        <f>IF(AnalizzatoWin!N71&gt;30,"y","n")</f>
        <v>y</v>
      </c>
      <c r="G71" t="str">
        <f>IF(AnalizzatoWin!O71&gt;30,"y","n")</f>
        <v>n</v>
      </c>
      <c r="H71" t="str">
        <f>IF(AnalizzatoWin!P71&gt;30,"y","n")</f>
        <v>n</v>
      </c>
      <c r="I71" t="str">
        <f>IF(AnalizzatoWin!Q71&gt;30,"y","n")</f>
        <v>n</v>
      </c>
    </row>
    <row r="72" spans="1:9" ht="90" x14ac:dyDescent="0.25">
      <c r="A72" s="9" t="s">
        <v>142</v>
      </c>
      <c r="B72" t="str">
        <f>IF(AnalizzatoWin!J72&gt;30,"y","n")</f>
        <v>n</v>
      </c>
      <c r="C72" t="str">
        <f>IF(AnalizzatoWin!K72&gt;30,"y","n")</f>
        <v>n</v>
      </c>
      <c r="D72" t="str">
        <f>IF(AnalizzatoWin!L72&gt;30,"y","n")</f>
        <v>n</v>
      </c>
      <c r="E72" t="str">
        <f>IF(AnalizzatoWin!M72&gt;30,"y","n")</f>
        <v>n</v>
      </c>
      <c r="F72" t="str">
        <f>IF(AnalizzatoWin!N72&gt;30,"y","n")</f>
        <v>y</v>
      </c>
      <c r="G72" t="str">
        <f>IF(AnalizzatoWin!O72&gt;30,"y","n")</f>
        <v>n</v>
      </c>
      <c r="H72" t="str">
        <f>IF(AnalizzatoWin!P72&gt;30,"y","n")</f>
        <v>n</v>
      </c>
      <c r="I72" t="str">
        <f>IF(AnalizzatoWin!Q72&gt;30,"y","n")</f>
        <v>n</v>
      </c>
    </row>
    <row r="73" spans="1:9" ht="60" x14ac:dyDescent="0.25">
      <c r="A73" s="9" t="s">
        <v>144</v>
      </c>
      <c r="B73" t="str">
        <f>IF(AnalizzatoWin!J73&gt;30,"y","n")</f>
        <v>n</v>
      </c>
      <c r="C73" t="str">
        <f>IF(AnalizzatoWin!K73&gt;30,"y","n")</f>
        <v>n</v>
      </c>
      <c r="D73" t="str">
        <f>IF(AnalizzatoWin!L73&gt;30,"y","n")</f>
        <v>n</v>
      </c>
      <c r="E73" t="str">
        <f>IF(AnalizzatoWin!M73&gt;30,"y","n")</f>
        <v>n</v>
      </c>
      <c r="F73" t="str">
        <f>IF(AnalizzatoWin!N73&gt;30,"y","n")</f>
        <v>y</v>
      </c>
      <c r="G73" t="str">
        <f>IF(AnalizzatoWin!O73&gt;30,"y","n")</f>
        <v>n</v>
      </c>
      <c r="H73" t="str">
        <f>IF(AnalizzatoWin!P73&gt;30,"y","n")</f>
        <v>n</v>
      </c>
      <c r="I73" t="str">
        <f>IF(AnalizzatoWin!Q73&gt;30,"y","n")</f>
        <v>n</v>
      </c>
    </row>
    <row r="74" spans="1:9" ht="105" x14ac:dyDescent="0.25">
      <c r="A74" s="9" t="s">
        <v>146</v>
      </c>
      <c r="B74" t="str">
        <f>IF(AnalizzatoWin!J74&gt;30,"y","n")</f>
        <v>y</v>
      </c>
      <c r="C74" t="str">
        <f>IF(AnalizzatoWin!K74&gt;30,"y","n")</f>
        <v>n</v>
      </c>
      <c r="D74" t="str">
        <f>IF(AnalizzatoWin!L74&gt;30,"y","n")</f>
        <v>n</v>
      </c>
      <c r="E74" t="str">
        <f>IF(AnalizzatoWin!M74&gt;30,"y","n")</f>
        <v>n</v>
      </c>
      <c r="F74" t="str">
        <f>IF(AnalizzatoWin!N74&gt;30,"y","n")</f>
        <v>y</v>
      </c>
      <c r="G74" t="str">
        <f>IF(AnalizzatoWin!O74&gt;30,"y","n")</f>
        <v>n</v>
      </c>
      <c r="H74" t="str">
        <f>IF(AnalizzatoWin!P74&gt;30,"y","n")</f>
        <v>n</v>
      </c>
      <c r="I74" t="str">
        <f>IF(AnalizzatoWin!Q74&gt;30,"y","n")</f>
        <v>n</v>
      </c>
    </row>
    <row r="75" spans="1:9" ht="30" x14ac:dyDescent="0.25">
      <c r="A75" s="9" t="s">
        <v>148</v>
      </c>
      <c r="B75" t="str">
        <f>IF(AnalizzatoWin!J75&gt;30,"y","n")</f>
        <v>n</v>
      </c>
      <c r="C75" t="str">
        <f>IF(AnalizzatoWin!K75&gt;30,"y","n")</f>
        <v>n</v>
      </c>
      <c r="D75" t="str">
        <f>IF(AnalizzatoWin!L75&gt;30,"y","n")</f>
        <v>n</v>
      </c>
      <c r="E75" t="str">
        <f>IF(AnalizzatoWin!M75&gt;30,"y","n")</f>
        <v>n</v>
      </c>
      <c r="F75" t="str">
        <f>IF(AnalizzatoWin!N75&gt;30,"y","n")</f>
        <v>y</v>
      </c>
      <c r="G75" t="str">
        <f>IF(AnalizzatoWin!O75&gt;30,"y","n")</f>
        <v>n</v>
      </c>
      <c r="H75" t="str">
        <f>IF(AnalizzatoWin!P75&gt;30,"y","n")</f>
        <v>n</v>
      </c>
      <c r="I75" t="str">
        <f>IF(AnalizzatoWin!Q75&gt;30,"y","n")</f>
        <v>n</v>
      </c>
    </row>
    <row r="76" spans="1:9" ht="150" x14ac:dyDescent="0.25">
      <c r="A76" s="9" t="s">
        <v>150</v>
      </c>
      <c r="B76" t="str">
        <f>IF(AnalizzatoWin!J76&gt;30,"y","n")</f>
        <v>n</v>
      </c>
      <c r="C76" t="str">
        <f>IF(AnalizzatoWin!K76&gt;30,"y","n")</f>
        <v>n</v>
      </c>
      <c r="D76" t="str">
        <f>IF(AnalizzatoWin!L76&gt;30,"y","n")</f>
        <v>n</v>
      </c>
      <c r="E76" t="str">
        <f>IF(AnalizzatoWin!M76&gt;30,"y","n")</f>
        <v>n</v>
      </c>
      <c r="F76" t="str">
        <f>IF(AnalizzatoWin!N76&gt;30,"y","n")</f>
        <v>y</v>
      </c>
      <c r="G76" t="str">
        <f>IF(AnalizzatoWin!O76&gt;30,"y","n")</f>
        <v>n</v>
      </c>
      <c r="H76" t="str">
        <f>IF(AnalizzatoWin!P76&gt;30,"y","n")</f>
        <v>n</v>
      </c>
      <c r="I76" t="str">
        <f>IF(AnalizzatoWin!Q76&gt;30,"y","n")</f>
        <v>n</v>
      </c>
    </row>
    <row r="77" spans="1:9" ht="30" x14ac:dyDescent="0.25">
      <c r="A77" s="9" t="s">
        <v>152</v>
      </c>
      <c r="B77" t="str">
        <f>IF(AnalizzatoWin!J77&gt;30,"y","n")</f>
        <v>n</v>
      </c>
      <c r="C77" t="str">
        <f>IF(AnalizzatoWin!K77&gt;30,"y","n")</f>
        <v>n</v>
      </c>
      <c r="D77" t="str">
        <f>IF(AnalizzatoWin!L77&gt;30,"y","n")</f>
        <v>n</v>
      </c>
      <c r="E77" t="str">
        <f>IF(AnalizzatoWin!M77&gt;30,"y","n")</f>
        <v>n</v>
      </c>
      <c r="F77" t="str">
        <f>IF(AnalizzatoWin!N77&gt;30,"y","n")</f>
        <v>y</v>
      </c>
      <c r="G77" t="str">
        <f>IF(AnalizzatoWin!O77&gt;30,"y","n")</f>
        <v>n</v>
      </c>
      <c r="H77" t="str">
        <f>IF(AnalizzatoWin!P77&gt;30,"y","n")</f>
        <v>n</v>
      </c>
      <c r="I77" t="str">
        <f>IF(AnalizzatoWin!Q77&gt;30,"y","n")</f>
        <v>n</v>
      </c>
    </row>
    <row r="78" spans="1:9" ht="45" x14ac:dyDescent="0.25">
      <c r="A78" s="9" t="s">
        <v>154</v>
      </c>
      <c r="B78" t="str">
        <f>IF(AnalizzatoWin!J78&gt;30,"y","n")</f>
        <v>n</v>
      </c>
      <c r="C78" t="str">
        <f>IF(AnalizzatoWin!K78&gt;30,"y","n")</f>
        <v>n</v>
      </c>
      <c r="D78" t="str">
        <f>IF(AnalizzatoWin!L78&gt;30,"y","n")</f>
        <v>n</v>
      </c>
      <c r="E78" t="str">
        <f>IF(AnalizzatoWin!M78&gt;30,"y","n")</f>
        <v>n</v>
      </c>
      <c r="F78" t="str">
        <f>IF(AnalizzatoWin!N78&gt;30,"y","n")</f>
        <v>n</v>
      </c>
      <c r="G78" t="str">
        <f>IF(AnalizzatoWin!O78&gt;30,"y","n")</f>
        <v>n</v>
      </c>
      <c r="H78" t="str">
        <f>IF(AnalizzatoWin!P78&gt;30,"y","n")</f>
        <v>n</v>
      </c>
      <c r="I78" t="str">
        <f>IF(AnalizzatoWin!Q78&gt;30,"y","n")</f>
        <v>n</v>
      </c>
    </row>
    <row r="79" spans="1:9" ht="45" x14ac:dyDescent="0.25">
      <c r="A79" s="9" t="s">
        <v>156</v>
      </c>
      <c r="B79" t="str">
        <f>IF(AnalizzatoWin!J79&gt;30,"y","n")</f>
        <v>n</v>
      </c>
      <c r="C79" t="str">
        <f>IF(AnalizzatoWin!K79&gt;30,"y","n")</f>
        <v>n</v>
      </c>
      <c r="D79" t="str">
        <f>IF(AnalizzatoWin!L79&gt;30,"y","n")</f>
        <v>n</v>
      </c>
      <c r="E79" t="str">
        <f>IF(AnalizzatoWin!M79&gt;30,"y","n")</f>
        <v>n</v>
      </c>
      <c r="F79" t="str">
        <f>IF(AnalizzatoWin!N79&gt;30,"y","n")</f>
        <v>y</v>
      </c>
      <c r="G79" t="str">
        <f>IF(AnalizzatoWin!O79&gt;30,"y","n")</f>
        <v>n</v>
      </c>
      <c r="H79" t="str">
        <f>IF(AnalizzatoWin!P79&gt;30,"y","n")</f>
        <v>n</v>
      </c>
      <c r="I79" t="str">
        <f>IF(AnalizzatoWin!Q79&gt;30,"y","n")</f>
        <v>n</v>
      </c>
    </row>
    <row r="80" spans="1:9" ht="45" x14ac:dyDescent="0.25">
      <c r="A80" s="9" t="s">
        <v>158</v>
      </c>
      <c r="B80" t="str">
        <f>IF(AnalizzatoWin!J80&gt;30,"y","n")</f>
        <v>n</v>
      </c>
      <c r="C80" t="str">
        <f>IF(AnalizzatoWin!K80&gt;30,"y","n")</f>
        <v>n</v>
      </c>
      <c r="D80" t="str">
        <f>IF(AnalizzatoWin!L80&gt;30,"y","n")</f>
        <v>n</v>
      </c>
      <c r="E80" t="str">
        <f>IF(AnalizzatoWin!M80&gt;30,"y","n")</f>
        <v>n</v>
      </c>
      <c r="F80" t="str">
        <f>IF(AnalizzatoWin!N80&gt;30,"y","n")</f>
        <v>y</v>
      </c>
      <c r="G80" t="str">
        <f>IF(AnalizzatoWin!O80&gt;30,"y","n")</f>
        <v>n</v>
      </c>
      <c r="H80" t="str">
        <f>IF(AnalizzatoWin!P80&gt;30,"y","n")</f>
        <v>n</v>
      </c>
      <c r="I80" t="str">
        <f>IF(AnalizzatoWin!Q80&gt;30,"y","n")</f>
        <v>n</v>
      </c>
    </row>
    <row r="81" spans="1:9" ht="60" x14ac:dyDescent="0.25">
      <c r="A81" s="9" t="s">
        <v>160</v>
      </c>
      <c r="B81" t="str">
        <f>IF(AnalizzatoWin!J81&gt;30,"y","n")</f>
        <v>n</v>
      </c>
      <c r="C81" t="str">
        <f>IF(AnalizzatoWin!K81&gt;30,"y","n")</f>
        <v>n</v>
      </c>
      <c r="D81" t="str">
        <f>IF(AnalizzatoWin!L81&gt;30,"y","n")</f>
        <v>n</v>
      </c>
      <c r="E81" t="str">
        <f>IF(AnalizzatoWin!M81&gt;30,"y","n")</f>
        <v>n</v>
      </c>
      <c r="F81" t="str">
        <f>IF(AnalizzatoWin!N81&gt;30,"y","n")</f>
        <v>y</v>
      </c>
      <c r="G81" t="str">
        <f>IF(AnalizzatoWin!O81&gt;30,"y","n")</f>
        <v>n</v>
      </c>
      <c r="H81" t="str">
        <f>IF(AnalizzatoWin!P81&gt;30,"y","n")</f>
        <v>n</v>
      </c>
      <c r="I81" t="str">
        <f>IF(AnalizzatoWin!Q81&gt;30,"y","n")</f>
        <v>n</v>
      </c>
    </row>
    <row r="82" spans="1:9" ht="180" x14ac:dyDescent="0.25">
      <c r="A82" s="9" t="s">
        <v>162</v>
      </c>
      <c r="B82" t="str">
        <f>IF(AnalizzatoWin!J82&gt;30,"y","n")</f>
        <v>n</v>
      </c>
      <c r="C82" t="str">
        <f>IF(AnalizzatoWin!K82&gt;30,"y","n")</f>
        <v>n</v>
      </c>
      <c r="D82" t="str">
        <f>IF(AnalizzatoWin!L82&gt;30,"y","n")</f>
        <v>n</v>
      </c>
      <c r="E82" t="str">
        <f>IF(AnalizzatoWin!M82&gt;30,"y","n")</f>
        <v>n</v>
      </c>
      <c r="F82" t="str">
        <f>IF(AnalizzatoWin!N82&gt;30,"y","n")</f>
        <v>n</v>
      </c>
      <c r="G82" t="str">
        <f>IF(AnalizzatoWin!O82&gt;30,"y","n")</f>
        <v>y</v>
      </c>
      <c r="H82" t="str">
        <f>IF(AnalizzatoWin!P82&gt;30,"y","n")</f>
        <v>n</v>
      </c>
      <c r="I82" t="str">
        <f>IF(AnalizzatoWin!Q82&gt;30,"y","n")</f>
        <v>n</v>
      </c>
    </row>
    <row r="83" spans="1:9" ht="45" x14ac:dyDescent="0.25">
      <c r="A83" s="9" t="s">
        <v>164</v>
      </c>
      <c r="B83" t="str">
        <f>IF(AnalizzatoWin!J83&gt;30,"y","n")</f>
        <v>n</v>
      </c>
      <c r="C83" t="str">
        <f>IF(AnalizzatoWin!K83&gt;30,"y","n")</f>
        <v>n</v>
      </c>
      <c r="D83" t="str">
        <f>IF(AnalizzatoWin!L83&gt;30,"y","n")</f>
        <v>n</v>
      </c>
      <c r="E83" t="str">
        <f>IF(AnalizzatoWin!M83&gt;30,"y","n")</f>
        <v>n</v>
      </c>
      <c r="F83" t="str">
        <f>IF(AnalizzatoWin!N83&gt;30,"y","n")</f>
        <v>y</v>
      </c>
      <c r="G83" t="str">
        <f>IF(AnalizzatoWin!O83&gt;30,"y","n")</f>
        <v>n</v>
      </c>
      <c r="H83" t="str">
        <f>IF(AnalizzatoWin!P83&gt;30,"y","n")</f>
        <v>n</v>
      </c>
      <c r="I83" t="str">
        <f>IF(AnalizzatoWin!Q83&gt;30,"y","n")</f>
        <v>n</v>
      </c>
    </row>
    <row r="84" spans="1:9" ht="90" x14ac:dyDescent="0.25">
      <c r="A84" s="9" t="s">
        <v>166</v>
      </c>
      <c r="B84" t="str">
        <f>IF(AnalizzatoWin!J84&gt;30,"y","n")</f>
        <v>n</v>
      </c>
      <c r="C84" t="str">
        <f>IF(AnalizzatoWin!K84&gt;30,"y","n")</f>
        <v>n</v>
      </c>
      <c r="D84" t="str">
        <f>IF(AnalizzatoWin!L84&gt;30,"y","n")</f>
        <v>n</v>
      </c>
      <c r="E84" t="str">
        <f>IF(AnalizzatoWin!M84&gt;30,"y","n")</f>
        <v>n</v>
      </c>
      <c r="F84" t="str">
        <f>IF(AnalizzatoWin!N84&gt;30,"y","n")</f>
        <v>y</v>
      </c>
      <c r="G84" t="str">
        <f>IF(AnalizzatoWin!O84&gt;30,"y","n")</f>
        <v>n</v>
      </c>
      <c r="H84" t="str">
        <f>IF(AnalizzatoWin!P84&gt;30,"y","n")</f>
        <v>n</v>
      </c>
      <c r="I84" t="str">
        <f>IF(AnalizzatoWin!Q84&gt;30,"y","n")</f>
        <v>n</v>
      </c>
    </row>
    <row r="85" spans="1:9" ht="60" x14ac:dyDescent="0.25">
      <c r="A85" s="9" t="s">
        <v>168</v>
      </c>
      <c r="B85" t="str">
        <f>IF(AnalizzatoWin!J85&gt;30,"y","n")</f>
        <v>n</v>
      </c>
      <c r="C85" t="str">
        <f>IF(AnalizzatoWin!K85&gt;30,"y","n")</f>
        <v>n</v>
      </c>
      <c r="D85" t="str">
        <f>IF(AnalizzatoWin!L85&gt;30,"y","n")</f>
        <v>n</v>
      </c>
      <c r="E85" t="str">
        <f>IF(AnalizzatoWin!M85&gt;30,"y","n")</f>
        <v>n</v>
      </c>
      <c r="F85" t="str">
        <f>IF(AnalizzatoWin!N85&gt;30,"y","n")</f>
        <v>y</v>
      </c>
      <c r="G85" t="str">
        <f>IF(AnalizzatoWin!O85&gt;30,"y","n")</f>
        <v>n</v>
      </c>
      <c r="H85" t="str">
        <f>IF(AnalizzatoWin!P85&gt;30,"y","n")</f>
        <v>n</v>
      </c>
      <c r="I85" t="str">
        <f>IF(AnalizzatoWin!Q85&gt;30,"y","n")</f>
        <v>n</v>
      </c>
    </row>
    <row r="86" spans="1:9" ht="90" x14ac:dyDescent="0.25">
      <c r="A86" s="9" t="s">
        <v>170</v>
      </c>
      <c r="B86" t="str">
        <f>IF(AnalizzatoWin!J86&gt;30,"y","n")</f>
        <v>n</v>
      </c>
      <c r="C86" t="str">
        <f>IF(AnalizzatoWin!K86&gt;30,"y","n")</f>
        <v>n</v>
      </c>
      <c r="D86" t="str">
        <f>IF(AnalizzatoWin!L86&gt;30,"y","n")</f>
        <v>n</v>
      </c>
      <c r="E86" t="str">
        <f>IF(AnalizzatoWin!M86&gt;30,"y","n")</f>
        <v>n</v>
      </c>
      <c r="F86" t="str">
        <f>IF(AnalizzatoWin!N86&gt;30,"y","n")</f>
        <v>y</v>
      </c>
      <c r="G86" t="str">
        <f>IF(AnalizzatoWin!O86&gt;30,"y","n")</f>
        <v>n</v>
      </c>
      <c r="H86" t="str">
        <f>IF(AnalizzatoWin!P86&gt;30,"y","n")</f>
        <v>y</v>
      </c>
      <c r="I86" t="str">
        <f>IF(AnalizzatoWin!Q86&gt;30,"y","n")</f>
        <v>n</v>
      </c>
    </row>
    <row r="87" spans="1:9" ht="120" x14ac:dyDescent="0.25">
      <c r="A87" s="9" t="s">
        <v>172</v>
      </c>
      <c r="B87" t="str">
        <f>IF(AnalizzatoWin!J87&gt;30,"y","n")</f>
        <v>n</v>
      </c>
      <c r="C87" t="str">
        <f>IF(AnalizzatoWin!K87&gt;30,"y","n")</f>
        <v>n</v>
      </c>
      <c r="D87" t="str">
        <f>IF(AnalizzatoWin!L87&gt;30,"y","n")</f>
        <v>n</v>
      </c>
      <c r="E87" t="str">
        <f>IF(AnalizzatoWin!M87&gt;30,"y","n")</f>
        <v>n</v>
      </c>
      <c r="F87" t="str">
        <f>IF(AnalizzatoWin!N87&gt;30,"y","n")</f>
        <v>y</v>
      </c>
      <c r="G87" t="str">
        <f>IF(AnalizzatoWin!O87&gt;30,"y","n")</f>
        <v>n</v>
      </c>
      <c r="H87" t="str">
        <f>IF(AnalizzatoWin!P87&gt;30,"y","n")</f>
        <v>n</v>
      </c>
      <c r="I87" t="str">
        <f>IF(AnalizzatoWin!Q87&gt;30,"y","n")</f>
        <v>n</v>
      </c>
    </row>
    <row r="88" spans="1:9" ht="60" x14ac:dyDescent="0.25">
      <c r="A88" s="9" t="s">
        <v>174</v>
      </c>
      <c r="B88" t="str">
        <f>IF(AnalizzatoWin!J88&gt;30,"y","n")</f>
        <v>n</v>
      </c>
      <c r="C88" t="str">
        <f>IF(AnalizzatoWin!K88&gt;30,"y","n")</f>
        <v>y</v>
      </c>
      <c r="D88" t="str">
        <f>IF(AnalizzatoWin!L88&gt;30,"y","n")</f>
        <v>n</v>
      </c>
      <c r="E88" t="str">
        <f>IF(AnalizzatoWin!M88&gt;30,"y","n")</f>
        <v>n</v>
      </c>
      <c r="F88" t="str">
        <f>IF(AnalizzatoWin!N88&gt;30,"y","n")</f>
        <v>y</v>
      </c>
      <c r="G88" t="str">
        <f>IF(AnalizzatoWin!O88&gt;30,"y","n")</f>
        <v>n</v>
      </c>
      <c r="H88" t="str">
        <f>IF(AnalizzatoWin!P88&gt;30,"y","n")</f>
        <v>n</v>
      </c>
      <c r="I88" t="str">
        <f>IF(AnalizzatoWin!Q88&gt;30,"y","n")</f>
        <v>n</v>
      </c>
    </row>
    <row r="89" spans="1:9" ht="150" x14ac:dyDescent="0.25">
      <c r="A89" s="9" t="s">
        <v>176</v>
      </c>
      <c r="B89" t="str">
        <f>IF(AnalizzatoWin!J89&gt;30,"y","n")</f>
        <v>n</v>
      </c>
      <c r="C89" t="str">
        <f>IF(AnalizzatoWin!K89&gt;30,"y","n")</f>
        <v>n</v>
      </c>
      <c r="D89" t="str">
        <f>IF(AnalizzatoWin!L89&gt;30,"y","n")</f>
        <v>n</v>
      </c>
      <c r="E89" t="str">
        <f>IF(AnalizzatoWin!M89&gt;30,"y","n")</f>
        <v>n</v>
      </c>
      <c r="F89" t="str">
        <f>IF(AnalizzatoWin!N89&gt;30,"y","n")</f>
        <v>y</v>
      </c>
      <c r="G89" t="str">
        <f>IF(AnalizzatoWin!O89&gt;30,"y","n")</f>
        <v>n</v>
      </c>
      <c r="H89" t="str">
        <f>IF(AnalizzatoWin!P89&gt;30,"y","n")</f>
        <v>n</v>
      </c>
      <c r="I89" t="str">
        <f>IF(AnalizzatoWin!Q89&gt;30,"y","n")</f>
        <v>n</v>
      </c>
    </row>
    <row r="90" spans="1:9" ht="210" x14ac:dyDescent="0.25">
      <c r="A90" s="9" t="s">
        <v>178</v>
      </c>
      <c r="B90" t="str">
        <f>IF(AnalizzatoWin!J90&gt;30,"y","n")</f>
        <v>y</v>
      </c>
      <c r="C90" t="str">
        <f>IF(AnalizzatoWin!K90&gt;30,"y","n")</f>
        <v>n</v>
      </c>
      <c r="D90" t="str">
        <f>IF(AnalizzatoWin!L90&gt;30,"y","n")</f>
        <v>y</v>
      </c>
      <c r="E90" t="str">
        <f>IF(AnalizzatoWin!M90&gt;30,"y","n")</f>
        <v>n</v>
      </c>
      <c r="F90" t="str">
        <f>IF(AnalizzatoWin!N90&gt;30,"y","n")</f>
        <v>n</v>
      </c>
      <c r="G90" t="str">
        <f>IF(AnalizzatoWin!O90&gt;30,"y","n")</f>
        <v>n</v>
      </c>
      <c r="H90" t="str">
        <f>IF(AnalizzatoWin!P90&gt;30,"y","n")</f>
        <v>n</v>
      </c>
      <c r="I90" t="str">
        <f>IF(AnalizzatoWin!Q90&gt;30,"y","n")</f>
        <v>n</v>
      </c>
    </row>
    <row r="91" spans="1:9" ht="195" x14ac:dyDescent="0.25">
      <c r="A91" s="9" t="s">
        <v>180</v>
      </c>
      <c r="B91" t="str">
        <f>IF(AnalizzatoWin!J91&gt;30,"y","n")</f>
        <v>n</v>
      </c>
      <c r="C91" t="str">
        <f>IF(AnalizzatoWin!K91&gt;30,"y","n")</f>
        <v>n</v>
      </c>
      <c r="D91" t="str">
        <f>IF(AnalizzatoWin!L91&gt;30,"y","n")</f>
        <v>n</v>
      </c>
      <c r="E91" t="str">
        <f>IF(AnalizzatoWin!M91&gt;30,"y","n")</f>
        <v>n</v>
      </c>
      <c r="F91" t="str">
        <f>IF(AnalizzatoWin!N91&gt;30,"y","n")</f>
        <v>y</v>
      </c>
      <c r="G91" t="str">
        <f>IF(AnalizzatoWin!O91&gt;30,"y","n")</f>
        <v>n</v>
      </c>
      <c r="H91" t="str">
        <f>IF(AnalizzatoWin!P91&gt;30,"y","n")</f>
        <v>n</v>
      </c>
      <c r="I91" t="str">
        <f>IF(AnalizzatoWin!Q91&gt;30,"y","n")</f>
        <v>n</v>
      </c>
    </row>
    <row r="92" spans="1:9" ht="165" x14ac:dyDescent="0.25">
      <c r="A92" s="9" t="s">
        <v>182</v>
      </c>
      <c r="B92" t="str">
        <f>IF(AnalizzatoWin!J92&gt;30,"y","n")</f>
        <v>n</v>
      </c>
      <c r="C92" t="str">
        <f>IF(AnalizzatoWin!K92&gt;30,"y","n")</f>
        <v>n</v>
      </c>
      <c r="D92" t="str">
        <f>IF(AnalizzatoWin!L92&gt;30,"y","n")</f>
        <v>n</v>
      </c>
      <c r="E92" t="str">
        <f>IF(AnalizzatoWin!M92&gt;30,"y","n")</f>
        <v>n</v>
      </c>
      <c r="F92" t="str">
        <f>IF(AnalizzatoWin!N92&gt;30,"y","n")</f>
        <v>y</v>
      </c>
      <c r="G92" t="str">
        <f>IF(AnalizzatoWin!O92&gt;30,"y","n")</f>
        <v>n</v>
      </c>
      <c r="H92" t="str">
        <f>IF(AnalizzatoWin!P92&gt;30,"y","n")</f>
        <v>n</v>
      </c>
      <c r="I92" t="str">
        <f>IF(AnalizzatoWin!Q92&gt;30,"y","n")</f>
        <v>n</v>
      </c>
    </row>
    <row r="93" spans="1:9" ht="60" x14ac:dyDescent="0.25">
      <c r="A93" s="9" t="s">
        <v>184</v>
      </c>
      <c r="B93" t="str">
        <f>IF(AnalizzatoWin!J93&gt;30,"y","n")</f>
        <v>n</v>
      </c>
      <c r="C93" t="str">
        <f>IF(AnalizzatoWin!K93&gt;30,"y","n")</f>
        <v>n</v>
      </c>
      <c r="D93" t="str">
        <f>IF(AnalizzatoWin!L93&gt;30,"y","n")</f>
        <v>n</v>
      </c>
      <c r="E93" t="str">
        <f>IF(AnalizzatoWin!M93&gt;30,"y","n")</f>
        <v>n</v>
      </c>
      <c r="F93" t="str">
        <f>IF(AnalizzatoWin!N93&gt;30,"y","n")</f>
        <v>y</v>
      </c>
      <c r="G93" t="str">
        <f>IF(AnalizzatoWin!O93&gt;30,"y","n")</f>
        <v>n</v>
      </c>
      <c r="H93" t="str">
        <f>IF(AnalizzatoWin!P93&gt;30,"y","n")</f>
        <v>n</v>
      </c>
      <c r="I93" t="str">
        <f>IF(AnalizzatoWin!Q93&gt;30,"y","n")</f>
        <v>n</v>
      </c>
    </row>
    <row r="94" spans="1:9" ht="225" x14ac:dyDescent="0.25">
      <c r="A94" s="9" t="s">
        <v>186</v>
      </c>
      <c r="B94" t="str">
        <f>IF(AnalizzatoWin!J94&gt;30,"y","n")</f>
        <v>n</v>
      </c>
      <c r="C94" t="str">
        <f>IF(AnalizzatoWin!K94&gt;30,"y","n")</f>
        <v>n</v>
      </c>
      <c r="D94" t="str">
        <f>IF(AnalizzatoWin!L94&gt;30,"y","n")</f>
        <v>n</v>
      </c>
      <c r="E94" t="str">
        <f>IF(AnalizzatoWin!M94&gt;30,"y","n")</f>
        <v>n</v>
      </c>
      <c r="F94" t="str">
        <f>IF(AnalizzatoWin!N94&gt;30,"y","n")</f>
        <v>y</v>
      </c>
      <c r="G94" t="str">
        <f>IF(AnalizzatoWin!O94&gt;30,"y","n")</f>
        <v>n</v>
      </c>
      <c r="H94" t="str">
        <f>IF(AnalizzatoWin!P94&gt;30,"y","n")</f>
        <v>n</v>
      </c>
      <c r="I94" t="str">
        <f>IF(AnalizzatoWin!Q94&gt;30,"y","n")</f>
        <v>n</v>
      </c>
    </row>
    <row r="95" spans="1:9" ht="30" x14ac:dyDescent="0.25">
      <c r="A95" s="9" t="s">
        <v>188</v>
      </c>
      <c r="B95" t="str">
        <f>IF(AnalizzatoWin!J95&gt;30,"y","n")</f>
        <v>n</v>
      </c>
      <c r="C95" t="str">
        <f>IF(AnalizzatoWin!K95&gt;30,"y","n")</f>
        <v>n</v>
      </c>
      <c r="D95" t="str">
        <f>IF(AnalizzatoWin!L95&gt;30,"y","n")</f>
        <v>n</v>
      </c>
      <c r="E95" t="str">
        <f>IF(AnalizzatoWin!M95&gt;30,"y","n")</f>
        <v>n</v>
      </c>
      <c r="F95" t="str">
        <f>IF(AnalizzatoWin!N95&gt;30,"y","n")</f>
        <v>y</v>
      </c>
      <c r="G95" t="str">
        <f>IF(AnalizzatoWin!O95&gt;30,"y","n")</f>
        <v>n</v>
      </c>
      <c r="H95" t="str">
        <f>IF(AnalizzatoWin!P95&gt;30,"y","n")</f>
        <v>n</v>
      </c>
      <c r="I95" t="str">
        <f>IF(AnalizzatoWin!Q95&gt;30,"y","n")</f>
        <v>n</v>
      </c>
    </row>
    <row r="96" spans="1:9" ht="60" x14ac:dyDescent="0.25">
      <c r="A96" s="9" t="s">
        <v>190</v>
      </c>
      <c r="B96" t="str">
        <f>IF(AnalizzatoWin!J96&gt;30,"y","n")</f>
        <v>n</v>
      </c>
      <c r="C96" t="str">
        <f>IF(AnalizzatoWin!K96&gt;30,"y","n")</f>
        <v>n</v>
      </c>
      <c r="D96" t="str">
        <f>IF(AnalizzatoWin!L96&gt;30,"y","n")</f>
        <v>n</v>
      </c>
      <c r="E96" t="str">
        <f>IF(AnalizzatoWin!M96&gt;30,"y","n")</f>
        <v>n</v>
      </c>
      <c r="F96" t="str">
        <f>IF(AnalizzatoWin!N96&gt;30,"y","n")</f>
        <v>n</v>
      </c>
      <c r="G96" t="str">
        <f>IF(AnalizzatoWin!O96&gt;30,"y","n")</f>
        <v>n</v>
      </c>
      <c r="H96" t="str">
        <f>IF(AnalizzatoWin!P96&gt;30,"y","n")</f>
        <v>n</v>
      </c>
      <c r="I96" t="str">
        <f>IF(AnalizzatoWin!Q96&gt;30,"y","n")</f>
        <v>n</v>
      </c>
    </row>
    <row r="97" spans="1:9" ht="45" x14ac:dyDescent="0.25">
      <c r="A97" s="9" t="s">
        <v>192</v>
      </c>
      <c r="B97" t="str">
        <f>IF(AnalizzatoWin!J97&gt;30,"y","n")</f>
        <v>n</v>
      </c>
      <c r="C97" t="str">
        <f>IF(AnalizzatoWin!K97&gt;30,"y","n")</f>
        <v>n</v>
      </c>
      <c r="D97" t="str">
        <f>IF(AnalizzatoWin!L97&gt;30,"y","n")</f>
        <v>n</v>
      </c>
      <c r="E97" t="str">
        <f>IF(AnalizzatoWin!M97&gt;30,"y","n")</f>
        <v>n</v>
      </c>
      <c r="F97" t="str">
        <f>IF(AnalizzatoWin!N97&gt;30,"y","n")</f>
        <v>y</v>
      </c>
      <c r="G97" t="str">
        <f>IF(AnalizzatoWin!O97&gt;30,"y","n")</f>
        <v>n</v>
      </c>
      <c r="H97" t="str">
        <f>IF(AnalizzatoWin!P97&gt;30,"y","n")</f>
        <v>n</v>
      </c>
      <c r="I97" t="str">
        <f>IF(AnalizzatoWin!Q97&gt;30,"y","n")</f>
        <v>n</v>
      </c>
    </row>
    <row r="98" spans="1:9" ht="30" x14ac:dyDescent="0.25">
      <c r="A98" s="9" t="s">
        <v>194</v>
      </c>
      <c r="B98" t="str">
        <f>IF(AnalizzatoWin!J98&gt;30,"y","n")</f>
        <v>n</v>
      </c>
      <c r="C98" t="str">
        <f>IF(AnalizzatoWin!K98&gt;30,"y","n")</f>
        <v>n</v>
      </c>
      <c r="D98" t="str">
        <f>IF(AnalizzatoWin!L98&gt;30,"y","n")</f>
        <v>n</v>
      </c>
      <c r="E98" t="str">
        <f>IF(AnalizzatoWin!M98&gt;30,"y","n")</f>
        <v>n</v>
      </c>
      <c r="F98" t="str">
        <f>IF(AnalizzatoWin!N98&gt;30,"y","n")</f>
        <v>n</v>
      </c>
      <c r="G98" t="str">
        <f>IF(AnalizzatoWin!O98&gt;30,"y","n")</f>
        <v>n</v>
      </c>
      <c r="H98" t="str">
        <f>IF(AnalizzatoWin!P98&gt;30,"y","n")</f>
        <v>n</v>
      </c>
      <c r="I98" t="str">
        <f>IF(AnalizzatoWin!Q98&gt;30,"y","n")</f>
        <v>n</v>
      </c>
    </row>
    <row r="99" spans="1:9" ht="60" x14ac:dyDescent="0.25">
      <c r="A99" s="9" t="s">
        <v>196</v>
      </c>
      <c r="B99" t="str">
        <f>IF(AnalizzatoWin!J99&gt;30,"y","n")</f>
        <v>n</v>
      </c>
      <c r="C99" t="str">
        <f>IF(AnalizzatoWin!K99&gt;30,"y","n")</f>
        <v>n</v>
      </c>
      <c r="D99" t="str">
        <f>IF(AnalizzatoWin!L99&gt;30,"y","n")</f>
        <v>n</v>
      </c>
      <c r="E99" t="str">
        <f>IF(AnalizzatoWin!M99&gt;30,"y","n")</f>
        <v>n</v>
      </c>
      <c r="F99" t="str">
        <f>IF(AnalizzatoWin!N99&gt;30,"y","n")</f>
        <v>y</v>
      </c>
      <c r="G99" t="str">
        <f>IF(AnalizzatoWin!O99&gt;30,"y","n")</f>
        <v>n</v>
      </c>
      <c r="H99" t="str">
        <f>IF(AnalizzatoWin!P99&gt;30,"y","n")</f>
        <v>n</v>
      </c>
      <c r="I99" t="str">
        <f>IF(AnalizzatoWin!Q99&gt;30,"y","n")</f>
        <v>n</v>
      </c>
    </row>
    <row r="100" spans="1:9" ht="150" x14ac:dyDescent="0.25">
      <c r="A100" s="9" t="s">
        <v>198</v>
      </c>
      <c r="B100" t="str">
        <f>IF(AnalizzatoWin!J100&gt;30,"y","n")</f>
        <v>n</v>
      </c>
      <c r="C100" t="str">
        <f>IF(AnalizzatoWin!K100&gt;30,"y","n")</f>
        <v>n</v>
      </c>
      <c r="D100" t="str">
        <f>IF(AnalizzatoWin!L100&gt;30,"y","n")</f>
        <v>n</v>
      </c>
      <c r="E100" t="str">
        <f>IF(AnalizzatoWin!M100&gt;30,"y","n")</f>
        <v>n</v>
      </c>
      <c r="F100" t="str">
        <f>IF(AnalizzatoWin!N100&gt;30,"y","n")</f>
        <v>y</v>
      </c>
      <c r="G100" t="str">
        <f>IF(AnalizzatoWin!O100&gt;30,"y","n")</f>
        <v>n</v>
      </c>
      <c r="H100" t="str">
        <f>IF(AnalizzatoWin!P100&gt;30,"y","n")</f>
        <v>n</v>
      </c>
      <c r="I100" t="str">
        <f>IF(AnalizzatoWin!Q100&gt;30,"y","n")</f>
        <v>n</v>
      </c>
    </row>
    <row r="101" spans="1:9" ht="120" x14ac:dyDescent="0.25">
      <c r="A101" s="9" t="s">
        <v>200</v>
      </c>
      <c r="B101" t="str">
        <f>IF(AnalizzatoWin!J101&gt;30,"y","n")</f>
        <v>n</v>
      </c>
      <c r="C101" t="str">
        <f>IF(AnalizzatoWin!K101&gt;30,"y","n")</f>
        <v>n</v>
      </c>
      <c r="D101" t="str">
        <f>IF(AnalizzatoWin!L101&gt;30,"y","n")</f>
        <v>n</v>
      </c>
      <c r="E101" t="str">
        <f>IF(AnalizzatoWin!M101&gt;30,"y","n")</f>
        <v>n</v>
      </c>
      <c r="F101" t="str">
        <f>IF(AnalizzatoWin!N101&gt;30,"y","n")</f>
        <v>y</v>
      </c>
      <c r="G101" t="str">
        <f>IF(AnalizzatoWin!O101&gt;30,"y","n")</f>
        <v>n</v>
      </c>
      <c r="H101" t="str">
        <f>IF(AnalizzatoWin!P101&gt;30,"y","n")</f>
        <v>n</v>
      </c>
      <c r="I101" t="str">
        <f>IF(AnalizzatoWin!Q101&gt;30,"y","n")</f>
        <v>n</v>
      </c>
    </row>
    <row r="102" spans="1:9" ht="75" x14ac:dyDescent="0.25">
      <c r="A102" s="9" t="s">
        <v>202</v>
      </c>
      <c r="B102" t="str">
        <f>IF(AnalizzatoWin!J102&gt;30,"y","n")</f>
        <v>n</v>
      </c>
      <c r="C102" t="str">
        <f>IF(AnalizzatoWin!K102&gt;30,"y","n")</f>
        <v>n</v>
      </c>
      <c r="D102" t="str">
        <f>IF(AnalizzatoWin!L102&gt;30,"y","n")</f>
        <v>n</v>
      </c>
      <c r="E102" t="str">
        <f>IF(AnalizzatoWin!M102&gt;30,"y","n")</f>
        <v>n</v>
      </c>
      <c r="F102" t="str">
        <f>IF(AnalizzatoWin!N102&gt;30,"y","n")</f>
        <v>y</v>
      </c>
      <c r="G102" t="str">
        <f>IF(AnalizzatoWin!O102&gt;30,"y","n")</f>
        <v>n</v>
      </c>
      <c r="H102" t="str">
        <f>IF(AnalizzatoWin!P102&gt;30,"y","n")</f>
        <v>n</v>
      </c>
      <c r="I102" t="str">
        <f>IF(AnalizzatoWin!Q102&gt;30,"y","n")</f>
        <v>n</v>
      </c>
    </row>
    <row r="103" spans="1:9" ht="90" x14ac:dyDescent="0.25">
      <c r="A103" s="9" t="s">
        <v>204</v>
      </c>
      <c r="B103" t="str">
        <f>IF(AnalizzatoWin!J103&gt;30,"y","n")</f>
        <v>n</v>
      </c>
      <c r="C103" t="str">
        <f>IF(AnalizzatoWin!K103&gt;30,"y","n")</f>
        <v>n</v>
      </c>
      <c r="D103" t="str">
        <f>IF(AnalizzatoWin!L103&gt;30,"y","n")</f>
        <v>n</v>
      </c>
      <c r="E103" t="str">
        <f>IF(AnalizzatoWin!M103&gt;30,"y","n")</f>
        <v>n</v>
      </c>
      <c r="F103" t="str">
        <f>IF(AnalizzatoWin!N103&gt;30,"y","n")</f>
        <v>y</v>
      </c>
      <c r="G103" t="str">
        <f>IF(AnalizzatoWin!O103&gt;30,"y","n")</f>
        <v>n</v>
      </c>
      <c r="H103" t="str">
        <f>IF(AnalizzatoWin!P103&gt;30,"y","n")</f>
        <v>n</v>
      </c>
      <c r="I103" t="str">
        <f>IF(AnalizzatoWin!Q103&gt;30,"y","n")</f>
        <v>n</v>
      </c>
    </row>
    <row r="104" spans="1:9" ht="120" x14ac:dyDescent="0.25">
      <c r="A104" s="9" t="s">
        <v>206</v>
      </c>
      <c r="B104" t="str">
        <f>IF(AnalizzatoWin!J104&gt;30,"y","n")</f>
        <v>n</v>
      </c>
      <c r="C104" t="str">
        <f>IF(AnalizzatoWin!K104&gt;30,"y","n")</f>
        <v>n</v>
      </c>
      <c r="D104" t="str">
        <f>IF(AnalizzatoWin!L104&gt;30,"y","n")</f>
        <v>n</v>
      </c>
      <c r="E104" t="str">
        <f>IF(AnalizzatoWin!M104&gt;30,"y","n")</f>
        <v>n</v>
      </c>
      <c r="F104" t="str">
        <f>IF(AnalizzatoWin!N104&gt;30,"y","n")</f>
        <v>y</v>
      </c>
      <c r="G104" t="str">
        <f>IF(AnalizzatoWin!O104&gt;30,"y","n")</f>
        <v>n</v>
      </c>
      <c r="H104" t="str">
        <f>IF(AnalizzatoWin!P104&gt;30,"y","n")</f>
        <v>n</v>
      </c>
      <c r="I104" t="str">
        <f>IF(AnalizzatoWin!Q104&gt;30,"y","n")</f>
        <v>n</v>
      </c>
    </row>
    <row r="105" spans="1:9" ht="285" x14ac:dyDescent="0.25">
      <c r="A105" s="9" t="s">
        <v>208</v>
      </c>
      <c r="B105" t="str">
        <f>IF(AnalizzatoWin!J105&gt;30,"y","n")</f>
        <v>n</v>
      </c>
      <c r="C105" t="str">
        <f>IF(AnalizzatoWin!K105&gt;30,"y","n")</f>
        <v>n</v>
      </c>
      <c r="D105" t="str">
        <f>IF(AnalizzatoWin!L105&gt;30,"y","n")</f>
        <v>n</v>
      </c>
      <c r="E105" t="str">
        <f>IF(AnalizzatoWin!M105&gt;30,"y","n")</f>
        <v>n</v>
      </c>
      <c r="F105" t="str">
        <f>IF(AnalizzatoWin!N105&gt;30,"y","n")</f>
        <v>y</v>
      </c>
      <c r="G105" t="str">
        <f>IF(AnalizzatoWin!O105&gt;30,"y","n")</f>
        <v>n</v>
      </c>
      <c r="H105" t="str">
        <f>IF(AnalizzatoWin!P105&gt;30,"y","n")</f>
        <v>n</v>
      </c>
      <c r="I105" t="str">
        <f>IF(AnalizzatoWin!Q105&gt;30,"y","n")</f>
        <v>n</v>
      </c>
    </row>
    <row r="106" spans="1:9" ht="45" x14ac:dyDescent="0.25">
      <c r="A106" s="9" t="s">
        <v>210</v>
      </c>
      <c r="B106" t="str">
        <f>IF(AnalizzatoWin!J106&gt;30,"y","n")</f>
        <v>n</v>
      </c>
      <c r="C106" t="str">
        <f>IF(AnalizzatoWin!K106&gt;30,"y","n")</f>
        <v>n</v>
      </c>
      <c r="D106" t="str">
        <f>IF(AnalizzatoWin!L106&gt;30,"y","n")</f>
        <v>n</v>
      </c>
      <c r="E106" t="str">
        <f>IF(AnalizzatoWin!M106&gt;30,"y","n")</f>
        <v>n</v>
      </c>
      <c r="F106" t="str">
        <f>IF(AnalizzatoWin!N106&gt;30,"y","n")</f>
        <v>y</v>
      </c>
      <c r="G106" t="str">
        <f>IF(AnalizzatoWin!O106&gt;30,"y","n")</f>
        <v>n</v>
      </c>
      <c r="H106" t="str">
        <f>IF(AnalizzatoWin!P106&gt;30,"y","n")</f>
        <v>n</v>
      </c>
      <c r="I106" t="str">
        <f>IF(AnalizzatoWin!Q106&gt;30,"y","n")</f>
        <v>n</v>
      </c>
    </row>
    <row r="107" spans="1:9" ht="45" x14ac:dyDescent="0.25">
      <c r="A107" s="9" t="s">
        <v>212</v>
      </c>
      <c r="B107" t="str">
        <f>IF(AnalizzatoWin!J107&gt;30,"y","n")</f>
        <v>n</v>
      </c>
      <c r="C107" t="str">
        <f>IF(AnalizzatoWin!K107&gt;30,"y","n")</f>
        <v>n</v>
      </c>
      <c r="D107" t="str">
        <f>IF(AnalizzatoWin!L107&gt;30,"y","n")</f>
        <v>n</v>
      </c>
      <c r="E107" t="str">
        <f>IF(AnalizzatoWin!M107&gt;30,"y","n")</f>
        <v>n</v>
      </c>
      <c r="F107" t="str">
        <f>IF(AnalizzatoWin!N107&gt;30,"y","n")</f>
        <v>y</v>
      </c>
      <c r="G107" t="str">
        <f>IF(AnalizzatoWin!O107&gt;30,"y","n")</f>
        <v>n</v>
      </c>
      <c r="H107" t="str">
        <f>IF(AnalizzatoWin!P107&gt;30,"y","n")</f>
        <v>n</v>
      </c>
      <c r="I107" t="str">
        <f>IF(AnalizzatoWin!Q107&gt;30,"y","n")</f>
        <v>n</v>
      </c>
    </row>
    <row r="108" spans="1:9" ht="60" x14ac:dyDescent="0.25">
      <c r="A108" s="9" t="s">
        <v>214</v>
      </c>
      <c r="B108" t="str">
        <f>IF(AnalizzatoWin!J108&gt;30,"y","n")</f>
        <v>n</v>
      </c>
      <c r="C108" t="str">
        <f>IF(AnalizzatoWin!K108&gt;30,"y","n")</f>
        <v>n</v>
      </c>
      <c r="D108" t="str">
        <f>IF(AnalizzatoWin!L108&gt;30,"y","n")</f>
        <v>n</v>
      </c>
      <c r="E108" t="str">
        <f>IF(AnalizzatoWin!M108&gt;30,"y","n")</f>
        <v>n</v>
      </c>
      <c r="F108" t="str">
        <f>IF(AnalizzatoWin!N108&gt;30,"y","n")</f>
        <v>y</v>
      </c>
      <c r="G108" t="str">
        <f>IF(AnalizzatoWin!O108&gt;30,"y","n")</f>
        <v>n</v>
      </c>
      <c r="H108" t="str">
        <f>IF(AnalizzatoWin!P108&gt;30,"y","n")</f>
        <v>n</v>
      </c>
      <c r="I108" t="str">
        <f>IF(AnalizzatoWin!Q108&gt;30,"y","n")</f>
        <v>n</v>
      </c>
    </row>
    <row r="109" spans="1:9" ht="60" x14ac:dyDescent="0.25">
      <c r="A109" s="9" t="s">
        <v>216</v>
      </c>
      <c r="B109" t="str">
        <f>IF(AnalizzatoWin!J109&gt;30,"y","n")</f>
        <v>n</v>
      </c>
      <c r="C109" t="str">
        <f>IF(AnalizzatoWin!K109&gt;30,"y","n")</f>
        <v>n</v>
      </c>
      <c r="D109" t="str">
        <f>IF(AnalizzatoWin!L109&gt;30,"y","n")</f>
        <v>n</v>
      </c>
      <c r="E109" t="str">
        <f>IF(AnalizzatoWin!M109&gt;30,"y","n")</f>
        <v>n</v>
      </c>
      <c r="F109" t="str">
        <f>IF(AnalizzatoWin!N109&gt;30,"y","n")</f>
        <v>y</v>
      </c>
      <c r="G109" t="str">
        <f>IF(AnalizzatoWin!O109&gt;30,"y","n")</f>
        <v>n</v>
      </c>
      <c r="H109" t="str">
        <f>IF(AnalizzatoWin!P109&gt;30,"y","n")</f>
        <v>n</v>
      </c>
      <c r="I109" t="str">
        <f>IF(AnalizzatoWin!Q109&gt;30,"y","n")</f>
        <v>n</v>
      </c>
    </row>
    <row r="110" spans="1:9" ht="60" x14ac:dyDescent="0.25">
      <c r="A110" s="9" t="s">
        <v>218</v>
      </c>
      <c r="B110" t="str">
        <f>IF(AnalizzatoWin!J110&gt;30,"y","n")</f>
        <v>n</v>
      </c>
      <c r="C110" t="str">
        <f>IF(AnalizzatoWin!K110&gt;30,"y","n")</f>
        <v>n</v>
      </c>
      <c r="D110" t="str">
        <f>IF(AnalizzatoWin!L110&gt;30,"y","n")</f>
        <v>n</v>
      </c>
      <c r="E110" t="str">
        <f>IF(AnalizzatoWin!M110&gt;30,"y","n")</f>
        <v>n</v>
      </c>
      <c r="F110" t="str">
        <f>IF(AnalizzatoWin!N110&gt;30,"y","n")</f>
        <v>y</v>
      </c>
      <c r="G110" t="str">
        <f>IF(AnalizzatoWin!O110&gt;30,"y","n")</f>
        <v>n</v>
      </c>
      <c r="H110" t="str">
        <f>IF(AnalizzatoWin!P110&gt;30,"y","n")</f>
        <v>n</v>
      </c>
      <c r="I110" t="str">
        <f>IF(AnalizzatoWin!Q110&gt;30,"y","n")</f>
        <v>n</v>
      </c>
    </row>
    <row r="111" spans="1:9" ht="105" x14ac:dyDescent="0.25">
      <c r="A111" s="9" t="s">
        <v>220</v>
      </c>
      <c r="B111" t="str">
        <f>IF(AnalizzatoWin!J111&gt;30,"y","n")</f>
        <v>n</v>
      </c>
      <c r="C111" t="str">
        <f>IF(AnalizzatoWin!K111&gt;30,"y","n")</f>
        <v>n</v>
      </c>
      <c r="D111" t="str">
        <f>IF(AnalizzatoWin!L111&gt;30,"y","n")</f>
        <v>n</v>
      </c>
      <c r="E111" t="str">
        <f>IF(AnalizzatoWin!M111&gt;30,"y","n")</f>
        <v>n</v>
      </c>
      <c r="F111" t="str">
        <f>IF(AnalizzatoWin!N111&gt;30,"y","n")</f>
        <v>y</v>
      </c>
      <c r="G111" t="str">
        <f>IF(AnalizzatoWin!O111&gt;30,"y","n")</f>
        <v>n</v>
      </c>
      <c r="H111" t="str">
        <f>IF(AnalizzatoWin!P111&gt;30,"y","n")</f>
        <v>n</v>
      </c>
      <c r="I111" t="str">
        <f>IF(AnalizzatoWin!Q111&gt;30,"y","n")</f>
        <v>n</v>
      </c>
    </row>
    <row r="112" spans="1:9" ht="30" x14ac:dyDescent="0.25">
      <c r="A112" s="9" t="s">
        <v>222</v>
      </c>
      <c r="B112" t="str">
        <f>IF(AnalizzatoWin!J112&gt;30,"y","n")</f>
        <v>n</v>
      </c>
      <c r="C112" t="str">
        <f>IF(AnalizzatoWin!K112&gt;30,"y","n")</f>
        <v>n</v>
      </c>
      <c r="D112" t="str">
        <f>IF(AnalizzatoWin!L112&gt;30,"y","n")</f>
        <v>n</v>
      </c>
      <c r="E112" t="str">
        <f>IF(AnalizzatoWin!M112&gt;30,"y","n")</f>
        <v>n</v>
      </c>
      <c r="F112" t="str">
        <f>IF(AnalizzatoWin!N112&gt;30,"y","n")</f>
        <v>y</v>
      </c>
      <c r="G112" t="str">
        <f>IF(AnalizzatoWin!O112&gt;30,"y","n")</f>
        <v>n</v>
      </c>
      <c r="H112" t="str">
        <f>IF(AnalizzatoWin!P112&gt;30,"y","n")</f>
        <v>n</v>
      </c>
      <c r="I112" t="str">
        <f>IF(AnalizzatoWin!Q112&gt;30,"y","n")</f>
        <v>n</v>
      </c>
    </row>
    <row r="113" spans="1:9" ht="135" x14ac:dyDescent="0.25">
      <c r="A113" s="9" t="s">
        <v>224</v>
      </c>
      <c r="B113" t="str">
        <f>IF(AnalizzatoWin!J113&gt;30,"y","n")</f>
        <v>n</v>
      </c>
      <c r="C113" t="str">
        <f>IF(AnalizzatoWin!K113&gt;30,"y","n")</f>
        <v>n</v>
      </c>
      <c r="D113" t="str">
        <f>IF(AnalizzatoWin!L113&gt;30,"y","n")</f>
        <v>n</v>
      </c>
      <c r="E113" t="str">
        <f>IF(AnalizzatoWin!M113&gt;30,"y","n")</f>
        <v>n</v>
      </c>
      <c r="F113" t="str">
        <f>IF(AnalizzatoWin!N113&gt;30,"y","n")</f>
        <v>y</v>
      </c>
      <c r="G113" t="str">
        <f>IF(AnalizzatoWin!O113&gt;30,"y","n")</f>
        <v>n</v>
      </c>
      <c r="H113" t="str">
        <f>IF(AnalizzatoWin!P113&gt;30,"y","n")</f>
        <v>n</v>
      </c>
      <c r="I113" t="str">
        <f>IF(AnalizzatoWin!Q113&gt;30,"y","n")</f>
        <v>n</v>
      </c>
    </row>
    <row r="114" spans="1:9" ht="150" x14ac:dyDescent="0.25">
      <c r="A114" s="9" t="s">
        <v>226</v>
      </c>
      <c r="B114" t="str">
        <f>IF(AnalizzatoWin!J114&gt;30,"y","n")</f>
        <v>n</v>
      </c>
      <c r="C114" t="str">
        <f>IF(AnalizzatoWin!K114&gt;30,"y","n")</f>
        <v>n</v>
      </c>
      <c r="D114" t="str">
        <f>IF(AnalizzatoWin!L114&gt;30,"y","n")</f>
        <v>n</v>
      </c>
      <c r="E114" t="str">
        <f>IF(AnalizzatoWin!M114&gt;30,"y","n")</f>
        <v>n</v>
      </c>
      <c r="F114" t="str">
        <f>IF(AnalizzatoWin!N114&gt;30,"y","n")</f>
        <v>y</v>
      </c>
      <c r="G114" t="str">
        <f>IF(AnalizzatoWin!O114&gt;30,"y","n")</f>
        <v>n</v>
      </c>
      <c r="H114" t="str">
        <f>IF(AnalizzatoWin!P114&gt;30,"y","n")</f>
        <v>n</v>
      </c>
      <c r="I114" t="str">
        <f>IF(AnalizzatoWin!Q114&gt;30,"y","n")</f>
        <v>n</v>
      </c>
    </row>
    <row r="115" spans="1:9" ht="60" x14ac:dyDescent="0.25">
      <c r="A115" s="9" t="s">
        <v>228</v>
      </c>
      <c r="B115" t="str">
        <f>IF(AnalizzatoWin!J115&gt;30,"y","n")</f>
        <v>n</v>
      </c>
      <c r="C115" t="str">
        <f>IF(AnalizzatoWin!K115&gt;30,"y","n")</f>
        <v>n</v>
      </c>
      <c r="D115" t="str">
        <f>IF(AnalizzatoWin!L115&gt;30,"y","n")</f>
        <v>n</v>
      </c>
      <c r="E115" t="str">
        <f>IF(AnalizzatoWin!M115&gt;30,"y","n")</f>
        <v>n</v>
      </c>
      <c r="F115" t="str">
        <f>IF(AnalizzatoWin!N115&gt;30,"y","n")</f>
        <v>y</v>
      </c>
      <c r="G115" t="str">
        <f>IF(AnalizzatoWin!O115&gt;30,"y","n")</f>
        <v>n</v>
      </c>
      <c r="H115" t="str">
        <f>IF(AnalizzatoWin!P115&gt;30,"y","n")</f>
        <v>n</v>
      </c>
      <c r="I115" t="str">
        <f>IF(AnalizzatoWin!Q115&gt;30,"y","n")</f>
        <v>n</v>
      </c>
    </row>
    <row r="116" spans="1:9" ht="105" x14ac:dyDescent="0.25">
      <c r="A116" s="9" t="s">
        <v>230</v>
      </c>
      <c r="B116" t="str">
        <f>IF(AnalizzatoWin!J116&gt;30,"y","n")</f>
        <v>n</v>
      </c>
      <c r="C116" t="str">
        <f>IF(AnalizzatoWin!K116&gt;30,"y","n")</f>
        <v>n</v>
      </c>
      <c r="D116" t="str">
        <f>IF(AnalizzatoWin!L116&gt;30,"y","n")</f>
        <v>n</v>
      </c>
      <c r="E116" t="str">
        <f>IF(AnalizzatoWin!M116&gt;30,"y","n")</f>
        <v>n</v>
      </c>
      <c r="F116" t="str">
        <f>IF(AnalizzatoWin!N116&gt;30,"y","n")</f>
        <v>y</v>
      </c>
      <c r="G116" t="str">
        <f>IF(AnalizzatoWin!O116&gt;30,"y","n")</f>
        <v>n</v>
      </c>
      <c r="H116" t="str">
        <f>IF(AnalizzatoWin!P116&gt;30,"y","n")</f>
        <v>y</v>
      </c>
      <c r="I116" t="str">
        <f>IF(AnalizzatoWin!Q116&gt;30,"y","n")</f>
        <v>n</v>
      </c>
    </row>
    <row r="117" spans="1:9" ht="30" x14ac:dyDescent="0.25">
      <c r="A117" s="9" t="s">
        <v>232</v>
      </c>
      <c r="B117" t="str">
        <f>IF(AnalizzatoWin!J117&gt;30,"y","n")</f>
        <v>n</v>
      </c>
      <c r="C117" t="str">
        <f>IF(AnalizzatoWin!K117&gt;30,"y","n")</f>
        <v>n</v>
      </c>
      <c r="D117" t="str">
        <f>IF(AnalizzatoWin!L117&gt;30,"y","n")</f>
        <v>n</v>
      </c>
      <c r="E117" t="str">
        <f>IF(AnalizzatoWin!M117&gt;30,"y","n")</f>
        <v>n</v>
      </c>
      <c r="F117" t="str">
        <f>IF(AnalizzatoWin!N117&gt;30,"y","n")</f>
        <v>y</v>
      </c>
      <c r="G117" t="str">
        <f>IF(AnalizzatoWin!O117&gt;30,"y","n")</f>
        <v>n</v>
      </c>
      <c r="H117" t="str">
        <f>IF(AnalizzatoWin!P117&gt;30,"y","n")</f>
        <v>n</v>
      </c>
      <c r="I117" t="str">
        <f>IF(AnalizzatoWin!Q117&gt;30,"y","n")</f>
        <v>n</v>
      </c>
    </row>
    <row r="118" spans="1:9" ht="90" x14ac:dyDescent="0.25">
      <c r="A118" s="9" t="s">
        <v>234</v>
      </c>
      <c r="B118" t="str">
        <f>IF(AnalizzatoWin!J118&gt;30,"y","n")</f>
        <v>n</v>
      </c>
      <c r="C118" t="str">
        <f>IF(AnalizzatoWin!K118&gt;30,"y","n")</f>
        <v>n</v>
      </c>
      <c r="D118" t="str">
        <f>IF(AnalizzatoWin!L118&gt;30,"y","n")</f>
        <v>n</v>
      </c>
      <c r="E118" t="str">
        <f>IF(AnalizzatoWin!M118&gt;30,"y","n")</f>
        <v>n</v>
      </c>
      <c r="F118" t="str">
        <f>IF(AnalizzatoWin!N118&gt;30,"y","n")</f>
        <v>y</v>
      </c>
      <c r="G118" t="str">
        <f>IF(AnalizzatoWin!O118&gt;30,"y","n")</f>
        <v>n</v>
      </c>
      <c r="H118" t="str">
        <f>IF(AnalizzatoWin!P118&gt;30,"y","n")</f>
        <v>n</v>
      </c>
      <c r="I118" t="str">
        <f>IF(AnalizzatoWin!Q118&gt;30,"y","n")</f>
        <v>n</v>
      </c>
    </row>
    <row r="119" spans="1:9" ht="225" x14ac:dyDescent="0.25">
      <c r="A119" s="9" t="s">
        <v>236</v>
      </c>
      <c r="B119" t="str">
        <f>IF(AnalizzatoWin!J119&gt;30,"y","n")</f>
        <v>n</v>
      </c>
      <c r="C119" t="str">
        <f>IF(AnalizzatoWin!K119&gt;30,"y","n")</f>
        <v>n</v>
      </c>
      <c r="D119" t="str">
        <f>IF(AnalizzatoWin!L119&gt;30,"y","n")</f>
        <v>n</v>
      </c>
      <c r="E119" t="str">
        <f>IF(AnalizzatoWin!M119&gt;30,"y","n")</f>
        <v>n</v>
      </c>
      <c r="F119" t="str">
        <f>IF(AnalizzatoWin!N119&gt;30,"y","n")</f>
        <v>y</v>
      </c>
      <c r="G119" t="str">
        <f>IF(AnalizzatoWin!O119&gt;30,"y","n")</f>
        <v>n</v>
      </c>
      <c r="H119" t="str">
        <f>IF(AnalizzatoWin!P119&gt;30,"y","n")</f>
        <v>n</v>
      </c>
      <c r="I119" t="str">
        <f>IF(AnalizzatoWin!Q119&gt;30,"y","n")</f>
        <v>n</v>
      </c>
    </row>
    <row r="120" spans="1:9" ht="45" x14ac:dyDescent="0.25">
      <c r="A120" s="9" t="s">
        <v>238</v>
      </c>
      <c r="B120" t="str">
        <f>IF(AnalizzatoWin!J120&gt;30,"y","n")</f>
        <v>n</v>
      </c>
      <c r="C120" t="str">
        <f>IF(AnalizzatoWin!K120&gt;30,"y","n")</f>
        <v>n</v>
      </c>
      <c r="D120" t="str">
        <f>IF(AnalizzatoWin!L120&gt;30,"y","n")</f>
        <v>n</v>
      </c>
      <c r="E120" t="str">
        <f>IF(AnalizzatoWin!M120&gt;30,"y","n")</f>
        <v>n</v>
      </c>
      <c r="F120" t="str">
        <f>IF(AnalizzatoWin!N120&gt;30,"y","n")</f>
        <v>y</v>
      </c>
      <c r="G120" t="str">
        <f>IF(AnalizzatoWin!O120&gt;30,"y","n")</f>
        <v>n</v>
      </c>
      <c r="H120" t="str">
        <f>IF(AnalizzatoWin!P120&gt;30,"y","n")</f>
        <v>n</v>
      </c>
      <c r="I120" t="str">
        <f>IF(AnalizzatoWin!Q120&gt;30,"y","n")</f>
        <v>n</v>
      </c>
    </row>
    <row r="121" spans="1:9" ht="120" x14ac:dyDescent="0.25">
      <c r="A121" s="9" t="s">
        <v>240</v>
      </c>
      <c r="B121" t="str">
        <f>IF(AnalizzatoWin!J121&gt;30,"y","n")</f>
        <v>n</v>
      </c>
      <c r="C121" t="str">
        <f>IF(AnalizzatoWin!K121&gt;30,"y","n")</f>
        <v>n</v>
      </c>
      <c r="D121" t="str">
        <f>IF(AnalizzatoWin!L121&gt;30,"y","n")</f>
        <v>n</v>
      </c>
      <c r="E121" t="str">
        <f>IF(AnalizzatoWin!M121&gt;30,"y","n")</f>
        <v>n</v>
      </c>
      <c r="F121" t="str">
        <f>IF(AnalizzatoWin!N121&gt;30,"y","n")</f>
        <v>y</v>
      </c>
      <c r="G121" t="str">
        <f>IF(AnalizzatoWin!O121&gt;30,"y","n")</f>
        <v>n</v>
      </c>
      <c r="H121" t="str">
        <f>IF(AnalizzatoWin!P121&gt;30,"y","n")</f>
        <v>n</v>
      </c>
      <c r="I121" t="str">
        <f>IF(AnalizzatoWin!Q121&gt;30,"y","n")</f>
        <v>n</v>
      </c>
    </row>
    <row r="122" spans="1:9" ht="30" x14ac:dyDescent="0.25">
      <c r="A122" s="9" t="s">
        <v>242</v>
      </c>
      <c r="B122" t="str">
        <f>IF(AnalizzatoWin!J122&gt;30,"y","n")</f>
        <v>n</v>
      </c>
      <c r="C122" t="str">
        <f>IF(AnalizzatoWin!K122&gt;30,"y","n")</f>
        <v>n</v>
      </c>
      <c r="D122" t="str">
        <f>IF(AnalizzatoWin!L122&gt;30,"y","n")</f>
        <v>n</v>
      </c>
      <c r="E122" t="str">
        <f>IF(AnalizzatoWin!M122&gt;30,"y","n")</f>
        <v>n</v>
      </c>
      <c r="F122" t="str">
        <f>IF(AnalizzatoWin!N122&gt;30,"y","n")</f>
        <v>y</v>
      </c>
      <c r="G122" t="str">
        <f>IF(AnalizzatoWin!O122&gt;30,"y","n")</f>
        <v>n</v>
      </c>
      <c r="H122" t="str">
        <f>IF(AnalizzatoWin!P122&gt;30,"y","n")</f>
        <v>n</v>
      </c>
      <c r="I122" t="str">
        <f>IF(AnalizzatoWin!Q122&gt;30,"y","n")</f>
        <v>n</v>
      </c>
    </row>
    <row r="123" spans="1:9" ht="30" x14ac:dyDescent="0.25">
      <c r="A123" s="9" t="s">
        <v>244</v>
      </c>
      <c r="B123" t="str">
        <f>IF(AnalizzatoWin!J123&gt;30,"y","n")</f>
        <v>n</v>
      </c>
      <c r="C123" t="str">
        <f>IF(AnalizzatoWin!K123&gt;30,"y","n")</f>
        <v>n</v>
      </c>
      <c r="D123" t="str">
        <f>IF(AnalizzatoWin!L123&gt;30,"y","n")</f>
        <v>n</v>
      </c>
      <c r="E123" t="str">
        <f>IF(AnalizzatoWin!M123&gt;30,"y","n")</f>
        <v>n</v>
      </c>
      <c r="F123" t="str">
        <f>IF(AnalizzatoWin!N123&gt;30,"y","n")</f>
        <v>y</v>
      </c>
      <c r="G123" t="str">
        <f>IF(AnalizzatoWin!O123&gt;30,"y","n")</f>
        <v>n</v>
      </c>
      <c r="H123" t="str">
        <f>IF(AnalizzatoWin!P123&gt;30,"y","n")</f>
        <v>n</v>
      </c>
      <c r="I123" t="str">
        <f>IF(AnalizzatoWin!Q123&gt;30,"y","n")</f>
        <v>n</v>
      </c>
    </row>
    <row r="124" spans="1:9" ht="90" x14ac:dyDescent="0.25">
      <c r="A124" s="9" t="s">
        <v>246</v>
      </c>
      <c r="B124" t="str">
        <f>IF(AnalizzatoWin!J124&gt;30,"y","n")</f>
        <v>n</v>
      </c>
      <c r="C124" t="str">
        <f>IF(AnalizzatoWin!K124&gt;30,"y","n")</f>
        <v>n</v>
      </c>
      <c r="D124" t="str">
        <f>IF(AnalizzatoWin!L124&gt;30,"y","n")</f>
        <v>n</v>
      </c>
      <c r="E124" t="str">
        <f>IF(AnalizzatoWin!M124&gt;30,"y","n")</f>
        <v>n</v>
      </c>
      <c r="F124" t="str">
        <f>IF(AnalizzatoWin!N124&gt;30,"y","n")</f>
        <v>y</v>
      </c>
      <c r="G124" t="str">
        <f>IF(AnalizzatoWin!O124&gt;30,"y","n")</f>
        <v>n</v>
      </c>
      <c r="H124" t="str">
        <f>IF(AnalizzatoWin!P124&gt;30,"y","n")</f>
        <v>n</v>
      </c>
      <c r="I124" t="str">
        <f>IF(AnalizzatoWin!Q124&gt;30,"y","n")</f>
        <v>n</v>
      </c>
    </row>
    <row r="125" spans="1:9" ht="120" x14ac:dyDescent="0.25">
      <c r="A125" s="9" t="s">
        <v>248</v>
      </c>
      <c r="B125" t="str">
        <f>IF(AnalizzatoWin!J125&gt;30,"y","n")</f>
        <v>n</v>
      </c>
      <c r="C125" t="str">
        <f>IF(AnalizzatoWin!K125&gt;30,"y","n")</f>
        <v>n</v>
      </c>
      <c r="D125" t="str">
        <f>IF(AnalizzatoWin!L125&gt;30,"y","n")</f>
        <v>n</v>
      </c>
      <c r="E125" t="str">
        <f>IF(AnalizzatoWin!M125&gt;30,"y","n")</f>
        <v>n</v>
      </c>
      <c r="F125" t="str">
        <f>IF(AnalizzatoWin!N125&gt;30,"y","n")</f>
        <v>y</v>
      </c>
      <c r="G125" t="str">
        <f>IF(AnalizzatoWin!O125&gt;30,"y","n")</f>
        <v>n</v>
      </c>
      <c r="H125" t="str">
        <f>IF(AnalizzatoWin!P125&gt;30,"y","n")</f>
        <v>n</v>
      </c>
      <c r="I125" t="str">
        <f>IF(AnalizzatoWin!Q125&gt;30,"y","n")</f>
        <v>n</v>
      </c>
    </row>
    <row r="126" spans="1:9" ht="90" x14ac:dyDescent="0.25">
      <c r="A126" s="9" t="s">
        <v>250</v>
      </c>
      <c r="B126" t="str">
        <f>IF(AnalizzatoWin!J126&gt;30,"y","n")</f>
        <v>n</v>
      </c>
      <c r="C126" t="str">
        <f>IF(AnalizzatoWin!K126&gt;30,"y","n")</f>
        <v>n</v>
      </c>
      <c r="D126" t="str">
        <f>IF(AnalizzatoWin!L126&gt;30,"y","n")</f>
        <v>n</v>
      </c>
      <c r="E126" t="str">
        <f>IF(AnalizzatoWin!M126&gt;30,"y","n")</f>
        <v>n</v>
      </c>
      <c r="F126" t="str">
        <f>IF(AnalizzatoWin!N126&gt;30,"y","n")</f>
        <v>y</v>
      </c>
      <c r="G126" t="str">
        <f>IF(AnalizzatoWin!O126&gt;30,"y","n")</f>
        <v>n</v>
      </c>
      <c r="H126" t="str">
        <f>IF(AnalizzatoWin!P126&gt;30,"y","n")</f>
        <v>n</v>
      </c>
      <c r="I126" t="str">
        <f>IF(AnalizzatoWin!Q126&gt;30,"y","n")</f>
        <v>n</v>
      </c>
    </row>
    <row r="127" spans="1:9" ht="225" x14ac:dyDescent="0.25">
      <c r="A127" s="9" t="s">
        <v>252</v>
      </c>
      <c r="B127" t="str">
        <f>IF(AnalizzatoWin!J127&gt;30,"y","n")</f>
        <v>n</v>
      </c>
      <c r="C127" t="str">
        <f>IF(AnalizzatoWin!K127&gt;30,"y","n")</f>
        <v>n</v>
      </c>
      <c r="D127" t="str">
        <f>IF(AnalizzatoWin!L127&gt;30,"y","n")</f>
        <v>n</v>
      </c>
      <c r="E127" t="str">
        <f>IF(AnalizzatoWin!M127&gt;30,"y","n")</f>
        <v>n</v>
      </c>
      <c r="F127" t="str">
        <f>IF(AnalizzatoWin!N127&gt;30,"y","n")</f>
        <v>n</v>
      </c>
      <c r="G127" t="str">
        <f>IF(AnalizzatoWin!O127&gt;30,"y","n")</f>
        <v>y</v>
      </c>
      <c r="H127" t="str">
        <f>IF(AnalizzatoWin!P127&gt;30,"y","n")</f>
        <v>n</v>
      </c>
      <c r="I127" t="str">
        <f>IF(AnalizzatoWin!Q127&gt;30,"y","n")</f>
        <v>n</v>
      </c>
    </row>
    <row r="128" spans="1:9" ht="45" x14ac:dyDescent="0.25">
      <c r="A128" s="9" t="s">
        <v>254</v>
      </c>
      <c r="B128" t="str">
        <f>IF(AnalizzatoWin!J128&gt;30,"y","n")</f>
        <v>n</v>
      </c>
      <c r="C128" t="str">
        <f>IF(AnalizzatoWin!K128&gt;30,"y","n")</f>
        <v>n</v>
      </c>
      <c r="D128" t="str">
        <f>IF(AnalizzatoWin!L128&gt;30,"y","n")</f>
        <v>n</v>
      </c>
      <c r="E128" t="str">
        <f>IF(AnalizzatoWin!M128&gt;30,"y","n")</f>
        <v>n</v>
      </c>
      <c r="F128" t="str">
        <f>IF(AnalizzatoWin!N128&gt;30,"y","n")</f>
        <v>y</v>
      </c>
      <c r="G128" t="str">
        <f>IF(AnalizzatoWin!O128&gt;30,"y","n")</f>
        <v>n</v>
      </c>
      <c r="H128" t="str">
        <f>IF(AnalizzatoWin!P128&gt;30,"y","n")</f>
        <v>n</v>
      </c>
      <c r="I128" t="str">
        <f>IF(AnalizzatoWin!Q128&gt;30,"y","n")</f>
        <v>n</v>
      </c>
    </row>
    <row r="129" spans="1:9" ht="30" x14ac:dyDescent="0.25">
      <c r="A129" s="9" t="s">
        <v>256</v>
      </c>
      <c r="B129" t="str">
        <f>IF(AnalizzatoWin!J129&gt;30,"y","n")</f>
        <v>n</v>
      </c>
      <c r="C129" t="str">
        <f>IF(AnalizzatoWin!K129&gt;30,"y","n")</f>
        <v>n</v>
      </c>
      <c r="D129" t="str">
        <f>IF(AnalizzatoWin!L129&gt;30,"y","n")</f>
        <v>n</v>
      </c>
      <c r="E129" t="str">
        <f>IF(AnalizzatoWin!M129&gt;30,"y","n")</f>
        <v>n</v>
      </c>
      <c r="F129" t="str">
        <f>IF(AnalizzatoWin!N129&gt;30,"y","n")</f>
        <v>y</v>
      </c>
      <c r="G129" t="str">
        <f>IF(AnalizzatoWin!O129&gt;30,"y","n")</f>
        <v>n</v>
      </c>
      <c r="H129" t="str">
        <f>IF(AnalizzatoWin!P129&gt;30,"y","n")</f>
        <v>n</v>
      </c>
      <c r="I129" t="str">
        <f>IF(AnalizzatoWin!Q129&gt;30,"y","n")</f>
        <v>n</v>
      </c>
    </row>
    <row r="130" spans="1:9" ht="30" x14ac:dyDescent="0.25">
      <c r="A130" s="9" t="s">
        <v>258</v>
      </c>
      <c r="B130" t="str">
        <f>IF(AnalizzatoWin!J130&gt;30,"y","n")</f>
        <v>n</v>
      </c>
      <c r="C130" t="str">
        <f>IF(AnalizzatoWin!K130&gt;30,"y","n")</f>
        <v>n</v>
      </c>
      <c r="D130" t="str">
        <f>IF(AnalizzatoWin!L130&gt;30,"y","n")</f>
        <v>n</v>
      </c>
      <c r="E130" t="str">
        <f>IF(AnalizzatoWin!M130&gt;30,"y","n")</f>
        <v>n</v>
      </c>
      <c r="F130" t="str">
        <f>IF(AnalizzatoWin!N130&gt;30,"y","n")</f>
        <v>y</v>
      </c>
      <c r="G130" t="str">
        <f>IF(AnalizzatoWin!O130&gt;30,"y","n")</f>
        <v>n</v>
      </c>
      <c r="H130" t="str">
        <f>IF(AnalizzatoWin!P130&gt;30,"y","n")</f>
        <v>n</v>
      </c>
      <c r="I130" t="str">
        <f>IF(AnalizzatoWin!Q130&gt;30,"y","n")</f>
        <v>n</v>
      </c>
    </row>
    <row r="131" spans="1:9" ht="330" x14ac:dyDescent="0.25">
      <c r="A131" s="9" t="s">
        <v>260</v>
      </c>
      <c r="B131" t="str">
        <f>IF(AnalizzatoWin!J131&gt;30,"y","n")</f>
        <v>n</v>
      </c>
      <c r="C131" t="str">
        <f>IF(AnalizzatoWin!K131&gt;30,"y","n")</f>
        <v>n</v>
      </c>
      <c r="D131" t="str">
        <f>IF(AnalizzatoWin!L131&gt;30,"y","n")</f>
        <v>n</v>
      </c>
      <c r="E131" t="str">
        <f>IF(AnalizzatoWin!M131&gt;30,"y","n")</f>
        <v>n</v>
      </c>
      <c r="F131" t="str">
        <f>IF(AnalizzatoWin!N131&gt;30,"y","n")</f>
        <v>y</v>
      </c>
      <c r="G131" t="str">
        <f>IF(AnalizzatoWin!O131&gt;30,"y","n")</f>
        <v>n</v>
      </c>
      <c r="H131" t="str">
        <f>IF(AnalizzatoWin!P131&gt;30,"y","n")</f>
        <v>n</v>
      </c>
      <c r="I131" t="str">
        <f>IF(AnalizzatoWin!Q131&gt;30,"y","n")</f>
        <v>n</v>
      </c>
    </row>
    <row r="132" spans="1:9" ht="45" x14ac:dyDescent="0.25">
      <c r="A132" s="9" t="s">
        <v>262</v>
      </c>
      <c r="B132" t="str">
        <f>IF(AnalizzatoWin!J132&gt;30,"y","n")</f>
        <v>n</v>
      </c>
      <c r="C132" t="str">
        <f>IF(AnalizzatoWin!K132&gt;30,"y","n")</f>
        <v>n</v>
      </c>
      <c r="D132" t="str">
        <f>IF(AnalizzatoWin!L132&gt;30,"y","n")</f>
        <v>n</v>
      </c>
      <c r="E132" t="str">
        <f>IF(AnalizzatoWin!M132&gt;30,"y","n")</f>
        <v>n</v>
      </c>
      <c r="F132" t="str">
        <f>IF(AnalizzatoWin!N132&gt;30,"y","n")</f>
        <v>y</v>
      </c>
      <c r="G132" t="str">
        <f>IF(AnalizzatoWin!O132&gt;30,"y","n")</f>
        <v>n</v>
      </c>
      <c r="H132" t="str">
        <f>IF(AnalizzatoWin!P132&gt;30,"y","n")</f>
        <v>n</v>
      </c>
      <c r="I132" t="str">
        <f>IF(AnalizzatoWin!Q132&gt;30,"y","n")</f>
        <v>n</v>
      </c>
    </row>
    <row r="133" spans="1:9" ht="75" x14ac:dyDescent="0.25">
      <c r="A133" s="9" t="s">
        <v>264</v>
      </c>
      <c r="B133" t="str">
        <f>IF(AnalizzatoWin!J133&gt;30,"y","n")</f>
        <v>n</v>
      </c>
      <c r="C133" t="str">
        <f>IF(AnalizzatoWin!K133&gt;30,"y","n")</f>
        <v>n</v>
      </c>
      <c r="D133" t="str">
        <f>IF(AnalizzatoWin!L133&gt;30,"y","n")</f>
        <v>n</v>
      </c>
      <c r="E133" t="str">
        <f>IF(AnalizzatoWin!M133&gt;30,"y","n")</f>
        <v>n</v>
      </c>
      <c r="F133" t="str">
        <f>IF(AnalizzatoWin!N133&gt;30,"y","n")</f>
        <v>y</v>
      </c>
      <c r="G133" t="str">
        <f>IF(AnalizzatoWin!O133&gt;30,"y","n")</f>
        <v>n</v>
      </c>
      <c r="H133" t="str">
        <f>IF(AnalizzatoWin!P133&gt;30,"y","n")</f>
        <v>n</v>
      </c>
      <c r="I133" t="str">
        <f>IF(AnalizzatoWin!Q133&gt;30,"y","n")</f>
        <v>n</v>
      </c>
    </row>
    <row r="134" spans="1:9" x14ac:dyDescent="0.25">
      <c r="A134" s="9" t="s">
        <v>266</v>
      </c>
      <c r="B134" t="str">
        <f>IF(AnalizzatoWin!J134&gt;30,"y","n")</f>
        <v>n</v>
      </c>
      <c r="C134" t="str">
        <f>IF(AnalizzatoWin!K134&gt;30,"y","n")</f>
        <v>n</v>
      </c>
      <c r="D134" t="str">
        <f>IF(AnalizzatoWin!L134&gt;30,"y","n")</f>
        <v>n</v>
      </c>
      <c r="E134" t="str">
        <f>IF(AnalizzatoWin!M134&gt;30,"y","n")</f>
        <v>n</v>
      </c>
      <c r="F134" t="str">
        <f>IF(AnalizzatoWin!N134&gt;30,"y","n")</f>
        <v>y</v>
      </c>
      <c r="G134" t="str">
        <f>IF(AnalizzatoWin!O134&gt;30,"y","n")</f>
        <v>n</v>
      </c>
      <c r="H134" t="str">
        <f>IF(AnalizzatoWin!P134&gt;30,"y","n")</f>
        <v>n</v>
      </c>
      <c r="I134" t="str">
        <f>IF(AnalizzatoWin!Q134&gt;30,"y","n")</f>
        <v>n</v>
      </c>
    </row>
    <row r="135" spans="1:9" ht="30" x14ac:dyDescent="0.25">
      <c r="A135" s="9" t="s">
        <v>268</v>
      </c>
      <c r="B135" t="str">
        <f>IF(AnalizzatoWin!J135&gt;30,"y","n")</f>
        <v>n</v>
      </c>
      <c r="C135" t="str">
        <f>IF(AnalizzatoWin!K135&gt;30,"y","n")</f>
        <v>n</v>
      </c>
      <c r="D135" t="str">
        <f>IF(AnalizzatoWin!L135&gt;30,"y","n")</f>
        <v>n</v>
      </c>
      <c r="E135" t="str">
        <f>IF(AnalizzatoWin!M135&gt;30,"y","n")</f>
        <v>n</v>
      </c>
      <c r="F135" t="str">
        <f>IF(AnalizzatoWin!N135&gt;30,"y","n")</f>
        <v>y</v>
      </c>
      <c r="G135" t="str">
        <f>IF(AnalizzatoWin!O135&gt;30,"y","n")</f>
        <v>n</v>
      </c>
      <c r="H135" t="str">
        <f>IF(AnalizzatoWin!P135&gt;30,"y","n")</f>
        <v>n</v>
      </c>
      <c r="I135" t="str">
        <f>IF(AnalizzatoWin!Q135&gt;30,"y","n")</f>
        <v>n</v>
      </c>
    </row>
    <row r="136" spans="1:9" x14ac:dyDescent="0.25">
      <c r="A136" s="9" t="s">
        <v>270</v>
      </c>
      <c r="B136" t="str">
        <f>IF(AnalizzatoWin!J136&gt;30,"y","n")</f>
        <v>n</v>
      </c>
      <c r="C136" t="str">
        <f>IF(AnalizzatoWin!K136&gt;30,"y","n")</f>
        <v>n</v>
      </c>
      <c r="D136" t="str">
        <f>IF(AnalizzatoWin!L136&gt;30,"y","n")</f>
        <v>n</v>
      </c>
      <c r="E136" t="str">
        <f>IF(AnalizzatoWin!M136&gt;30,"y","n")</f>
        <v>n</v>
      </c>
      <c r="F136" t="str">
        <f>IF(AnalizzatoWin!N136&gt;30,"y","n")</f>
        <v>y</v>
      </c>
      <c r="G136" t="str">
        <f>IF(AnalizzatoWin!O136&gt;30,"y","n")</f>
        <v>n</v>
      </c>
      <c r="H136" t="str">
        <f>IF(AnalizzatoWin!P136&gt;30,"y","n")</f>
        <v>n</v>
      </c>
      <c r="I136" t="str">
        <f>IF(AnalizzatoWin!Q136&gt;30,"y","n")</f>
        <v>y</v>
      </c>
    </row>
    <row r="137" spans="1:9" ht="30" x14ac:dyDescent="0.25">
      <c r="A137" s="9" t="s">
        <v>272</v>
      </c>
      <c r="B137" t="str">
        <f>IF(AnalizzatoWin!J137&gt;30,"y","n")</f>
        <v>n</v>
      </c>
      <c r="C137" t="str">
        <f>IF(AnalizzatoWin!K137&gt;30,"y","n")</f>
        <v>n</v>
      </c>
      <c r="D137" t="str">
        <f>IF(AnalizzatoWin!L137&gt;30,"y","n")</f>
        <v>n</v>
      </c>
      <c r="E137" t="str">
        <f>IF(AnalizzatoWin!M137&gt;30,"y","n")</f>
        <v>n</v>
      </c>
      <c r="F137" t="str">
        <f>IF(AnalizzatoWin!N137&gt;30,"y","n")</f>
        <v>y</v>
      </c>
      <c r="G137" t="str">
        <f>IF(AnalizzatoWin!O137&gt;30,"y","n")</f>
        <v>n</v>
      </c>
      <c r="H137" t="str">
        <f>IF(AnalizzatoWin!P137&gt;30,"y","n")</f>
        <v>n</v>
      </c>
      <c r="I137" t="str">
        <f>IF(AnalizzatoWin!Q137&gt;30,"y","n")</f>
        <v>n</v>
      </c>
    </row>
    <row r="138" spans="1:9" x14ac:dyDescent="0.25">
      <c r="A138" s="9" t="s">
        <v>274</v>
      </c>
      <c r="B138" t="str">
        <f>IF(AnalizzatoWin!J138&gt;30,"y","n")</f>
        <v>n</v>
      </c>
      <c r="C138" t="str">
        <f>IF(AnalizzatoWin!K138&gt;30,"y","n")</f>
        <v>n</v>
      </c>
      <c r="D138" t="str">
        <f>IF(AnalizzatoWin!L138&gt;30,"y","n")</f>
        <v>n</v>
      </c>
      <c r="E138" t="str">
        <f>IF(AnalizzatoWin!M138&gt;30,"y","n")</f>
        <v>n</v>
      </c>
      <c r="F138" t="str">
        <f>IF(AnalizzatoWin!N138&gt;30,"y","n")</f>
        <v>y</v>
      </c>
      <c r="G138" t="str">
        <f>IF(AnalizzatoWin!O138&gt;30,"y","n")</f>
        <v>n</v>
      </c>
      <c r="H138" t="str">
        <f>IF(AnalizzatoWin!P138&gt;30,"y","n")</f>
        <v>n</v>
      </c>
      <c r="I138" t="str">
        <f>IF(AnalizzatoWin!Q138&gt;30,"y","n")</f>
        <v>n</v>
      </c>
    </row>
    <row r="139" spans="1:9" ht="30" x14ac:dyDescent="0.25">
      <c r="A139" s="9" t="s">
        <v>276</v>
      </c>
      <c r="B139" t="str">
        <f>IF(AnalizzatoWin!J139&gt;30,"y","n")</f>
        <v>n</v>
      </c>
      <c r="C139" t="str">
        <f>IF(AnalizzatoWin!K139&gt;30,"y","n")</f>
        <v>n</v>
      </c>
      <c r="D139" t="str">
        <f>IF(AnalizzatoWin!L139&gt;30,"y","n")</f>
        <v>n</v>
      </c>
      <c r="E139" t="str">
        <f>IF(AnalizzatoWin!M139&gt;30,"y","n")</f>
        <v>n</v>
      </c>
      <c r="F139" t="str">
        <f>IF(AnalizzatoWin!N139&gt;30,"y","n")</f>
        <v>y</v>
      </c>
      <c r="G139" t="str">
        <f>IF(AnalizzatoWin!O139&gt;30,"y","n")</f>
        <v>n</v>
      </c>
      <c r="H139" t="str">
        <f>IF(AnalizzatoWin!P139&gt;30,"y","n")</f>
        <v>n</v>
      </c>
      <c r="I139" t="str">
        <f>IF(AnalizzatoWin!Q139&gt;30,"y","n")</f>
        <v>n</v>
      </c>
    </row>
    <row r="140" spans="1:9" ht="45" x14ac:dyDescent="0.25">
      <c r="A140" s="9" t="s">
        <v>278</v>
      </c>
      <c r="B140" t="str">
        <f>IF(AnalizzatoWin!J140&gt;30,"y","n")</f>
        <v>y</v>
      </c>
      <c r="C140" t="str">
        <f>IF(AnalizzatoWin!K140&gt;30,"y","n")</f>
        <v>n</v>
      </c>
      <c r="D140" t="str">
        <f>IF(AnalizzatoWin!L140&gt;30,"y","n")</f>
        <v>n</v>
      </c>
      <c r="E140" t="str">
        <f>IF(AnalizzatoWin!M140&gt;30,"y","n")</f>
        <v>n</v>
      </c>
      <c r="F140" t="str">
        <f>IF(AnalizzatoWin!N140&gt;30,"y","n")</f>
        <v>n</v>
      </c>
      <c r="G140" t="str">
        <f>IF(AnalizzatoWin!O140&gt;30,"y","n")</f>
        <v>n</v>
      </c>
      <c r="H140" t="str">
        <f>IF(AnalizzatoWin!P140&gt;30,"y","n")</f>
        <v>n</v>
      </c>
      <c r="I140" t="str">
        <f>IF(AnalizzatoWin!Q140&gt;30,"y","n")</f>
        <v>n</v>
      </c>
    </row>
    <row r="141" spans="1:9" ht="75" x14ac:dyDescent="0.25">
      <c r="A141" s="9" t="s">
        <v>280</v>
      </c>
      <c r="B141" t="str">
        <f>IF(AnalizzatoWin!J141&gt;30,"y","n")</f>
        <v>n</v>
      </c>
      <c r="C141" t="str">
        <f>IF(AnalizzatoWin!K141&gt;30,"y","n")</f>
        <v>n</v>
      </c>
      <c r="D141" t="str">
        <f>IF(AnalizzatoWin!L141&gt;30,"y","n")</f>
        <v>n</v>
      </c>
      <c r="E141" t="str">
        <f>IF(AnalizzatoWin!M141&gt;30,"y","n")</f>
        <v>n</v>
      </c>
      <c r="F141" t="str">
        <f>IF(AnalizzatoWin!N141&gt;30,"y","n")</f>
        <v>y</v>
      </c>
      <c r="G141" t="str">
        <f>IF(AnalizzatoWin!O141&gt;30,"y","n")</f>
        <v>n</v>
      </c>
      <c r="H141" t="str">
        <f>IF(AnalizzatoWin!P141&gt;30,"y","n")</f>
        <v>n</v>
      </c>
      <c r="I141" t="str">
        <f>IF(AnalizzatoWin!Q141&gt;30,"y","n")</f>
        <v>n</v>
      </c>
    </row>
    <row r="142" spans="1:9" ht="45" x14ac:dyDescent="0.25">
      <c r="A142" s="9" t="s">
        <v>282</v>
      </c>
      <c r="B142" t="str">
        <f>IF(AnalizzatoWin!J142&gt;30,"y","n")</f>
        <v>n</v>
      </c>
      <c r="C142" t="str">
        <f>IF(AnalizzatoWin!K142&gt;30,"y","n")</f>
        <v>n</v>
      </c>
      <c r="D142" t="str">
        <f>IF(AnalizzatoWin!L142&gt;30,"y","n")</f>
        <v>n</v>
      </c>
      <c r="E142" t="str">
        <f>IF(AnalizzatoWin!M142&gt;30,"y","n")</f>
        <v>n</v>
      </c>
      <c r="F142" t="str">
        <f>IF(AnalizzatoWin!N142&gt;30,"y","n")</f>
        <v>y</v>
      </c>
      <c r="G142" t="str">
        <f>IF(AnalizzatoWin!O142&gt;30,"y","n")</f>
        <v>n</v>
      </c>
      <c r="H142" t="str">
        <f>IF(AnalizzatoWin!P142&gt;30,"y","n")</f>
        <v>n</v>
      </c>
      <c r="I142" t="str">
        <f>IF(AnalizzatoWin!Q142&gt;30,"y","n")</f>
        <v>n</v>
      </c>
    </row>
    <row r="143" spans="1:9" ht="75" x14ac:dyDescent="0.25">
      <c r="A143" s="9" t="s">
        <v>284</v>
      </c>
      <c r="B143" t="str">
        <f>IF(AnalizzatoWin!J143&gt;30,"y","n")</f>
        <v>n</v>
      </c>
      <c r="C143" t="str">
        <f>IF(AnalizzatoWin!K143&gt;30,"y","n")</f>
        <v>n</v>
      </c>
      <c r="D143" t="str">
        <f>IF(AnalizzatoWin!L143&gt;30,"y","n")</f>
        <v>n</v>
      </c>
      <c r="E143" t="str">
        <f>IF(AnalizzatoWin!M143&gt;30,"y","n")</f>
        <v>n</v>
      </c>
      <c r="F143" t="str">
        <f>IF(AnalizzatoWin!N143&gt;30,"y","n")</f>
        <v>n</v>
      </c>
      <c r="G143" t="str">
        <f>IF(AnalizzatoWin!O143&gt;30,"y","n")</f>
        <v>n</v>
      </c>
      <c r="H143" t="str">
        <f>IF(AnalizzatoWin!P143&gt;30,"y","n")</f>
        <v>n</v>
      </c>
      <c r="I143" t="str">
        <f>IF(AnalizzatoWin!Q143&gt;30,"y","n")</f>
        <v>n</v>
      </c>
    </row>
    <row r="144" spans="1:9" ht="150" x14ac:dyDescent="0.25">
      <c r="A144" s="9" t="s">
        <v>286</v>
      </c>
      <c r="B144" t="str">
        <f>IF(AnalizzatoWin!J144&gt;30,"y","n")</f>
        <v>n</v>
      </c>
      <c r="C144" t="str">
        <f>IF(AnalizzatoWin!K144&gt;30,"y","n")</f>
        <v>n</v>
      </c>
      <c r="D144" t="str">
        <f>IF(AnalizzatoWin!L144&gt;30,"y","n")</f>
        <v>n</v>
      </c>
      <c r="E144" t="str">
        <f>IF(AnalizzatoWin!M144&gt;30,"y","n")</f>
        <v>n</v>
      </c>
      <c r="F144" t="str">
        <f>IF(AnalizzatoWin!N144&gt;30,"y","n")</f>
        <v>n</v>
      </c>
      <c r="G144" t="str">
        <f>IF(AnalizzatoWin!O144&gt;30,"y","n")</f>
        <v>n</v>
      </c>
      <c r="H144" t="str">
        <f>IF(AnalizzatoWin!P144&gt;30,"y","n")</f>
        <v>y</v>
      </c>
      <c r="I144" t="str">
        <f>IF(AnalizzatoWin!Q144&gt;30,"y","n")</f>
        <v>n</v>
      </c>
    </row>
    <row r="145" spans="1:9" ht="240" x14ac:dyDescent="0.25">
      <c r="A145" s="9" t="s">
        <v>288</v>
      </c>
      <c r="B145" t="str">
        <f>IF(AnalizzatoWin!J145&gt;30,"y","n")</f>
        <v>n</v>
      </c>
      <c r="C145" t="str">
        <f>IF(AnalizzatoWin!K145&gt;30,"y","n")</f>
        <v>n</v>
      </c>
      <c r="D145" t="str">
        <f>IF(AnalizzatoWin!L145&gt;30,"y","n")</f>
        <v>n</v>
      </c>
      <c r="E145" t="str">
        <f>IF(AnalizzatoWin!M145&gt;30,"y","n")</f>
        <v>n</v>
      </c>
      <c r="F145" t="str">
        <f>IF(AnalizzatoWin!N145&gt;30,"y","n")</f>
        <v>y</v>
      </c>
      <c r="G145" t="str">
        <f>IF(AnalizzatoWin!O145&gt;30,"y","n")</f>
        <v>n</v>
      </c>
      <c r="H145" t="str">
        <f>IF(AnalizzatoWin!P145&gt;30,"y","n")</f>
        <v>n</v>
      </c>
      <c r="I145" t="str">
        <f>IF(AnalizzatoWin!Q145&gt;30,"y","n")</f>
        <v>n</v>
      </c>
    </row>
    <row r="146" spans="1:9" ht="150" x14ac:dyDescent="0.25">
      <c r="A146" s="9" t="s">
        <v>290</v>
      </c>
      <c r="B146" t="str">
        <f>IF(AnalizzatoWin!J146&gt;30,"y","n")</f>
        <v>n</v>
      </c>
      <c r="C146" t="str">
        <f>IF(AnalizzatoWin!K146&gt;30,"y","n")</f>
        <v>n</v>
      </c>
      <c r="D146" t="str">
        <f>IF(AnalizzatoWin!L146&gt;30,"y","n")</f>
        <v>n</v>
      </c>
      <c r="E146" t="str">
        <f>IF(AnalizzatoWin!M146&gt;30,"y","n")</f>
        <v>n</v>
      </c>
      <c r="F146" t="str">
        <f>IF(AnalizzatoWin!N146&gt;30,"y","n")</f>
        <v>n</v>
      </c>
      <c r="G146" t="str">
        <f>IF(AnalizzatoWin!O146&gt;30,"y","n")</f>
        <v>n</v>
      </c>
      <c r="H146" t="str">
        <f>IF(AnalizzatoWin!P146&gt;30,"y","n")</f>
        <v>n</v>
      </c>
      <c r="I146" t="str">
        <f>IF(AnalizzatoWin!Q146&gt;30,"y","n")</f>
        <v>n</v>
      </c>
    </row>
    <row r="147" spans="1:9" ht="60" x14ac:dyDescent="0.25">
      <c r="A147" s="9" t="s">
        <v>292</v>
      </c>
      <c r="B147" t="str">
        <f>IF(AnalizzatoWin!J147&gt;30,"y","n")</f>
        <v>n</v>
      </c>
      <c r="C147" t="str">
        <f>IF(AnalizzatoWin!K147&gt;30,"y","n")</f>
        <v>n</v>
      </c>
      <c r="D147" t="str">
        <f>IF(AnalizzatoWin!L147&gt;30,"y","n")</f>
        <v>n</v>
      </c>
      <c r="E147" t="str">
        <f>IF(AnalizzatoWin!M147&gt;30,"y","n")</f>
        <v>y</v>
      </c>
      <c r="F147" t="str">
        <f>IF(AnalizzatoWin!N147&gt;30,"y","n")</f>
        <v>n</v>
      </c>
      <c r="G147" t="str">
        <f>IF(AnalizzatoWin!O147&gt;30,"y","n")</f>
        <v>y</v>
      </c>
      <c r="H147" t="str">
        <f>IF(AnalizzatoWin!P147&gt;30,"y","n")</f>
        <v>n</v>
      </c>
      <c r="I147" t="str">
        <f>IF(AnalizzatoWin!Q147&gt;30,"y","n")</f>
        <v>n</v>
      </c>
    </row>
    <row r="148" spans="1:9" ht="75" x14ac:dyDescent="0.25">
      <c r="A148" s="9" t="s">
        <v>294</v>
      </c>
      <c r="B148" t="str">
        <f>IF(AnalizzatoWin!J148&gt;30,"y","n")</f>
        <v>y</v>
      </c>
      <c r="C148" t="str">
        <f>IF(AnalizzatoWin!K148&gt;30,"y","n")</f>
        <v>n</v>
      </c>
      <c r="D148" t="str">
        <f>IF(AnalizzatoWin!L148&gt;30,"y","n")</f>
        <v>y</v>
      </c>
      <c r="E148" t="str">
        <f>IF(AnalizzatoWin!M148&gt;30,"y","n")</f>
        <v>n</v>
      </c>
      <c r="F148" t="str">
        <f>IF(AnalizzatoWin!N148&gt;30,"y","n")</f>
        <v>n</v>
      </c>
      <c r="G148" t="str">
        <f>IF(AnalizzatoWin!O148&gt;30,"y","n")</f>
        <v>n</v>
      </c>
      <c r="H148" t="str">
        <f>IF(AnalizzatoWin!P148&gt;30,"y","n")</f>
        <v>n</v>
      </c>
      <c r="I148" t="str">
        <f>IF(AnalizzatoWin!Q148&gt;30,"y","n")</f>
        <v>n</v>
      </c>
    </row>
    <row r="149" spans="1:9" ht="60" x14ac:dyDescent="0.25">
      <c r="A149" s="9" t="s">
        <v>296</v>
      </c>
      <c r="B149" t="str">
        <f>IF(AnalizzatoWin!J149&gt;30,"y","n")</f>
        <v>n</v>
      </c>
      <c r="C149" t="str">
        <f>IF(AnalizzatoWin!K149&gt;30,"y","n")</f>
        <v>n</v>
      </c>
      <c r="D149" t="str">
        <f>IF(AnalizzatoWin!L149&gt;30,"y","n")</f>
        <v>n</v>
      </c>
      <c r="E149" t="str">
        <f>IF(AnalizzatoWin!M149&gt;30,"y","n")</f>
        <v>n</v>
      </c>
      <c r="F149" t="str">
        <f>IF(AnalizzatoWin!N149&gt;30,"y","n")</f>
        <v>y</v>
      </c>
      <c r="G149" t="str">
        <f>IF(AnalizzatoWin!O149&gt;30,"y","n")</f>
        <v>n</v>
      </c>
      <c r="H149" t="str">
        <f>IF(AnalizzatoWin!P149&gt;30,"y","n")</f>
        <v>n</v>
      </c>
      <c r="I149" t="str">
        <f>IF(AnalizzatoWin!Q149&gt;30,"y","n")</f>
        <v>n</v>
      </c>
    </row>
    <row r="150" spans="1:9" ht="165" x14ac:dyDescent="0.25">
      <c r="A150" s="9" t="s">
        <v>298</v>
      </c>
      <c r="B150" t="str">
        <f>IF(AnalizzatoWin!J150&gt;30,"y","n")</f>
        <v>n</v>
      </c>
      <c r="C150" t="str">
        <f>IF(AnalizzatoWin!K150&gt;30,"y","n")</f>
        <v>n</v>
      </c>
      <c r="D150" t="str">
        <f>IF(AnalizzatoWin!L150&gt;30,"y","n")</f>
        <v>n</v>
      </c>
      <c r="E150" t="str">
        <f>IF(AnalizzatoWin!M150&gt;30,"y","n")</f>
        <v>n</v>
      </c>
      <c r="F150" t="str">
        <f>IF(AnalizzatoWin!N150&gt;30,"y","n")</f>
        <v>y</v>
      </c>
      <c r="G150" t="str">
        <f>IF(AnalizzatoWin!O150&gt;30,"y","n")</f>
        <v>n</v>
      </c>
      <c r="H150" t="str">
        <f>IF(AnalizzatoWin!P150&gt;30,"y","n")</f>
        <v>n</v>
      </c>
      <c r="I150" t="str">
        <f>IF(AnalizzatoWin!Q150&gt;30,"y","n")</f>
        <v>n</v>
      </c>
    </row>
    <row r="151" spans="1:9" ht="45" x14ac:dyDescent="0.25">
      <c r="A151" s="9" t="s">
        <v>300</v>
      </c>
      <c r="B151" t="str">
        <f>IF(AnalizzatoWin!J151&gt;30,"y","n")</f>
        <v>n</v>
      </c>
      <c r="C151" t="str">
        <f>IF(AnalizzatoWin!K151&gt;30,"y","n")</f>
        <v>n</v>
      </c>
      <c r="D151" t="str">
        <f>IF(AnalizzatoWin!L151&gt;30,"y","n")</f>
        <v>n</v>
      </c>
      <c r="E151" t="str">
        <f>IF(AnalizzatoWin!M151&gt;30,"y","n")</f>
        <v>n</v>
      </c>
      <c r="F151" t="str">
        <f>IF(AnalizzatoWin!N151&gt;30,"y","n")</f>
        <v>y</v>
      </c>
      <c r="G151" t="str">
        <f>IF(AnalizzatoWin!O151&gt;30,"y","n")</f>
        <v>n</v>
      </c>
      <c r="H151" t="str">
        <f>IF(AnalizzatoWin!P151&gt;30,"y","n")</f>
        <v>n</v>
      </c>
      <c r="I151" t="str">
        <f>IF(AnalizzatoWin!Q151&gt;30,"y","n")</f>
        <v>n</v>
      </c>
    </row>
    <row r="152" spans="1:9" ht="195" x14ac:dyDescent="0.25">
      <c r="A152" s="9" t="s">
        <v>302</v>
      </c>
      <c r="B152" t="str">
        <f>IF(AnalizzatoWin!J152&gt;30,"y","n")</f>
        <v>n</v>
      </c>
      <c r="C152" t="str">
        <f>IF(AnalizzatoWin!K152&gt;30,"y","n")</f>
        <v>n</v>
      </c>
      <c r="D152" t="str">
        <f>IF(AnalizzatoWin!L152&gt;30,"y","n")</f>
        <v>n</v>
      </c>
      <c r="E152" t="str">
        <f>IF(AnalizzatoWin!M152&gt;30,"y","n")</f>
        <v>n</v>
      </c>
      <c r="F152" t="str">
        <f>IF(AnalizzatoWin!N152&gt;30,"y","n")</f>
        <v>n</v>
      </c>
      <c r="G152" t="str">
        <f>IF(AnalizzatoWin!O152&gt;30,"y","n")</f>
        <v>y</v>
      </c>
      <c r="H152" t="str">
        <f>IF(AnalizzatoWin!P152&gt;30,"y","n")</f>
        <v>n</v>
      </c>
      <c r="I152" t="str">
        <f>IF(AnalizzatoWin!Q152&gt;30,"y","n")</f>
        <v>n</v>
      </c>
    </row>
    <row r="153" spans="1:9" ht="30" x14ac:dyDescent="0.25">
      <c r="A153" s="9" t="s">
        <v>304</v>
      </c>
      <c r="B153" t="str">
        <f>IF(AnalizzatoWin!J153&gt;30,"y","n")</f>
        <v>n</v>
      </c>
      <c r="C153" t="str">
        <f>IF(AnalizzatoWin!K153&gt;30,"y","n")</f>
        <v>n</v>
      </c>
      <c r="D153" t="str">
        <f>IF(AnalizzatoWin!L153&gt;30,"y","n")</f>
        <v>n</v>
      </c>
      <c r="E153" t="str">
        <f>IF(AnalizzatoWin!M153&gt;30,"y","n")</f>
        <v>n</v>
      </c>
      <c r="F153" t="str">
        <f>IF(AnalizzatoWin!N153&gt;30,"y","n")</f>
        <v>y</v>
      </c>
      <c r="G153" t="str">
        <f>IF(AnalizzatoWin!O153&gt;30,"y","n")</f>
        <v>n</v>
      </c>
      <c r="H153" t="str">
        <f>IF(AnalizzatoWin!P153&gt;30,"y","n")</f>
        <v>n</v>
      </c>
      <c r="I153" t="str">
        <f>IF(AnalizzatoWin!Q153&gt;30,"y","n")</f>
        <v>n</v>
      </c>
    </row>
    <row r="154" spans="1:9" ht="45" x14ac:dyDescent="0.25">
      <c r="A154" s="9" t="s">
        <v>306</v>
      </c>
      <c r="B154" t="str">
        <f>IF(AnalizzatoWin!J154&gt;30,"y","n")</f>
        <v>n</v>
      </c>
      <c r="C154" t="str">
        <f>IF(AnalizzatoWin!K154&gt;30,"y","n")</f>
        <v>n</v>
      </c>
      <c r="D154" t="str">
        <f>IF(AnalizzatoWin!L154&gt;30,"y","n")</f>
        <v>n</v>
      </c>
      <c r="E154" t="str">
        <f>IF(AnalizzatoWin!M154&gt;30,"y","n")</f>
        <v>n</v>
      </c>
      <c r="F154" t="str">
        <f>IF(AnalizzatoWin!N154&gt;30,"y","n")</f>
        <v>y</v>
      </c>
      <c r="G154" t="str">
        <f>IF(AnalizzatoWin!O154&gt;30,"y","n")</f>
        <v>n</v>
      </c>
      <c r="H154" t="str">
        <f>IF(AnalizzatoWin!P154&gt;30,"y","n")</f>
        <v>n</v>
      </c>
      <c r="I154" t="str">
        <f>IF(AnalizzatoWin!Q154&gt;30,"y","n")</f>
        <v>n</v>
      </c>
    </row>
    <row r="155" spans="1:9" ht="60" x14ac:dyDescent="0.25">
      <c r="A155" s="9" t="s">
        <v>308</v>
      </c>
      <c r="B155" t="str">
        <f>IF(AnalizzatoWin!J155&gt;30,"y","n")</f>
        <v>n</v>
      </c>
      <c r="C155" t="str">
        <f>IF(AnalizzatoWin!K155&gt;30,"y","n")</f>
        <v>n</v>
      </c>
      <c r="D155" t="str">
        <f>IF(AnalizzatoWin!L155&gt;30,"y","n")</f>
        <v>n</v>
      </c>
      <c r="E155" t="str">
        <f>IF(AnalizzatoWin!M155&gt;30,"y","n")</f>
        <v>n</v>
      </c>
      <c r="F155" t="str">
        <f>IF(AnalizzatoWin!N155&gt;30,"y","n")</f>
        <v>y</v>
      </c>
      <c r="G155" t="str">
        <f>IF(AnalizzatoWin!O155&gt;30,"y","n")</f>
        <v>n</v>
      </c>
      <c r="H155" t="str">
        <f>IF(AnalizzatoWin!P155&gt;30,"y","n")</f>
        <v>n</v>
      </c>
      <c r="I155" t="str">
        <f>IF(AnalizzatoWin!Q155&gt;30,"y","n")</f>
        <v>n</v>
      </c>
    </row>
    <row r="156" spans="1:9" ht="60" x14ac:dyDescent="0.25">
      <c r="A156" s="9" t="s">
        <v>310</v>
      </c>
      <c r="B156" t="str">
        <f>IF(AnalizzatoWin!J156&gt;30,"y","n")</f>
        <v>n</v>
      </c>
      <c r="C156" t="str">
        <f>IF(AnalizzatoWin!K156&gt;30,"y","n")</f>
        <v>n</v>
      </c>
      <c r="D156" t="str">
        <f>IF(AnalizzatoWin!L156&gt;30,"y","n")</f>
        <v>n</v>
      </c>
      <c r="E156" t="str">
        <f>IF(AnalizzatoWin!M156&gt;30,"y","n")</f>
        <v>n</v>
      </c>
      <c r="F156" t="str">
        <f>IF(AnalizzatoWin!N156&gt;30,"y","n")</f>
        <v>y</v>
      </c>
      <c r="G156" t="str">
        <f>IF(AnalizzatoWin!O156&gt;30,"y","n")</f>
        <v>n</v>
      </c>
      <c r="H156" t="str">
        <f>IF(AnalizzatoWin!P156&gt;30,"y","n")</f>
        <v>n</v>
      </c>
      <c r="I156" t="str">
        <f>IF(AnalizzatoWin!Q156&gt;30,"y","n")</f>
        <v>n</v>
      </c>
    </row>
    <row r="157" spans="1:9" ht="45" x14ac:dyDescent="0.25">
      <c r="A157" s="9" t="s">
        <v>312</v>
      </c>
      <c r="B157" t="str">
        <f>IF(AnalizzatoWin!J157&gt;30,"y","n")</f>
        <v>n</v>
      </c>
      <c r="C157" t="str">
        <f>IF(AnalizzatoWin!K157&gt;30,"y","n")</f>
        <v>y</v>
      </c>
      <c r="D157" t="str">
        <f>IF(AnalizzatoWin!L157&gt;30,"y","n")</f>
        <v>n</v>
      </c>
      <c r="E157" t="str">
        <f>IF(AnalizzatoWin!M157&gt;30,"y","n")</f>
        <v>n</v>
      </c>
      <c r="F157" t="str">
        <f>IF(AnalizzatoWin!N157&gt;30,"y","n")</f>
        <v>n</v>
      </c>
      <c r="G157" t="str">
        <f>IF(AnalizzatoWin!O157&gt;30,"y","n")</f>
        <v>n</v>
      </c>
      <c r="H157" t="str">
        <f>IF(AnalizzatoWin!P157&gt;30,"y","n")</f>
        <v>n</v>
      </c>
      <c r="I157" t="str">
        <f>IF(AnalizzatoWin!Q157&gt;30,"y","n")</f>
        <v>n</v>
      </c>
    </row>
    <row r="158" spans="1:9" ht="45" x14ac:dyDescent="0.25">
      <c r="A158" s="9" t="s">
        <v>314</v>
      </c>
      <c r="B158" t="str">
        <f>IF(AnalizzatoWin!J158&gt;30,"y","n")</f>
        <v>n</v>
      </c>
      <c r="C158" t="str">
        <f>IF(AnalizzatoWin!K158&gt;30,"y","n")</f>
        <v>n</v>
      </c>
      <c r="D158" t="str">
        <f>IF(AnalizzatoWin!L158&gt;30,"y","n")</f>
        <v>n</v>
      </c>
      <c r="E158" t="str">
        <f>IF(AnalizzatoWin!M158&gt;30,"y","n")</f>
        <v>n</v>
      </c>
      <c r="F158" t="str">
        <f>IF(AnalizzatoWin!N158&gt;30,"y","n")</f>
        <v>y</v>
      </c>
      <c r="G158" t="str">
        <f>IF(AnalizzatoWin!O158&gt;30,"y","n")</f>
        <v>n</v>
      </c>
      <c r="H158" t="str">
        <f>IF(AnalizzatoWin!P158&gt;30,"y","n")</f>
        <v>n</v>
      </c>
      <c r="I158" t="str">
        <f>IF(AnalizzatoWin!Q158&gt;30,"y","n")</f>
        <v>n</v>
      </c>
    </row>
    <row r="159" spans="1:9" ht="30" x14ac:dyDescent="0.25">
      <c r="A159" s="9" t="s">
        <v>316</v>
      </c>
      <c r="B159" t="str">
        <f>IF(AnalizzatoWin!J159&gt;30,"y","n")</f>
        <v>n</v>
      </c>
      <c r="C159" t="str">
        <f>IF(AnalizzatoWin!K159&gt;30,"y","n")</f>
        <v>n</v>
      </c>
      <c r="D159" t="str">
        <f>IF(AnalizzatoWin!L159&gt;30,"y","n")</f>
        <v>n</v>
      </c>
      <c r="E159" t="str">
        <f>IF(AnalizzatoWin!M159&gt;30,"y","n")</f>
        <v>n</v>
      </c>
      <c r="F159" t="str">
        <f>IF(AnalizzatoWin!N159&gt;30,"y","n")</f>
        <v>y</v>
      </c>
      <c r="G159" t="str">
        <f>IF(AnalizzatoWin!O159&gt;30,"y","n")</f>
        <v>n</v>
      </c>
      <c r="H159" t="str">
        <f>IF(AnalizzatoWin!P159&gt;30,"y","n")</f>
        <v>n</v>
      </c>
      <c r="I159" t="str">
        <f>IF(AnalizzatoWin!Q159&gt;30,"y","n")</f>
        <v>n</v>
      </c>
    </row>
    <row r="160" spans="1:9" ht="60" x14ac:dyDescent="0.25">
      <c r="A160" s="9" t="s">
        <v>318</v>
      </c>
      <c r="B160" t="str">
        <f>IF(AnalizzatoWin!J160&gt;30,"y","n")</f>
        <v>n</v>
      </c>
      <c r="C160" t="str">
        <f>IF(AnalizzatoWin!K160&gt;30,"y","n")</f>
        <v>n</v>
      </c>
      <c r="D160" t="str">
        <f>IF(AnalizzatoWin!L160&gt;30,"y","n")</f>
        <v>n</v>
      </c>
      <c r="E160" t="str">
        <f>IF(AnalizzatoWin!M160&gt;30,"y","n")</f>
        <v>n</v>
      </c>
      <c r="F160" t="str">
        <f>IF(AnalizzatoWin!N160&gt;30,"y","n")</f>
        <v>n</v>
      </c>
      <c r="G160" t="str">
        <f>IF(AnalizzatoWin!O160&gt;30,"y","n")</f>
        <v>n</v>
      </c>
      <c r="H160" t="str">
        <f>IF(AnalizzatoWin!P160&gt;30,"y","n")</f>
        <v>n</v>
      </c>
      <c r="I160" t="str">
        <f>IF(AnalizzatoWin!Q160&gt;30,"y","n")</f>
        <v>n</v>
      </c>
    </row>
    <row r="161" spans="1:9" ht="300" x14ac:dyDescent="0.25">
      <c r="A161" s="9" t="s">
        <v>320</v>
      </c>
      <c r="B161" t="str">
        <f>IF(AnalizzatoWin!J161&gt;30,"y","n")</f>
        <v>n</v>
      </c>
      <c r="C161" t="str">
        <f>IF(AnalizzatoWin!K161&gt;30,"y","n")</f>
        <v>n</v>
      </c>
      <c r="D161" t="str">
        <f>IF(AnalizzatoWin!L161&gt;30,"y","n")</f>
        <v>n</v>
      </c>
      <c r="E161" t="str">
        <f>IF(AnalizzatoWin!M161&gt;30,"y","n")</f>
        <v>y</v>
      </c>
      <c r="F161" t="str">
        <f>IF(AnalizzatoWin!N161&gt;30,"y","n")</f>
        <v>n</v>
      </c>
      <c r="G161" t="str">
        <f>IF(AnalizzatoWin!O161&gt;30,"y","n")</f>
        <v>n</v>
      </c>
      <c r="H161" t="str">
        <f>IF(AnalizzatoWin!P161&gt;30,"y","n")</f>
        <v>n</v>
      </c>
      <c r="I161" t="str">
        <f>IF(AnalizzatoWin!Q161&gt;30,"y","n")</f>
        <v>n</v>
      </c>
    </row>
    <row r="162" spans="1:9" ht="135" x14ac:dyDescent="0.25">
      <c r="A162" s="9" t="s">
        <v>322</v>
      </c>
      <c r="B162" t="str">
        <f>IF(AnalizzatoWin!J162&gt;30,"y","n")</f>
        <v>n</v>
      </c>
      <c r="C162" t="str">
        <f>IF(AnalizzatoWin!K162&gt;30,"y","n")</f>
        <v>n</v>
      </c>
      <c r="D162" t="str">
        <f>IF(AnalizzatoWin!L162&gt;30,"y","n")</f>
        <v>n</v>
      </c>
      <c r="E162" t="str">
        <f>IF(AnalizzatoWin!M162&gt;30,"y","n")</f>
        <v>n</v>
      </c>
      <c r="F162" t="str">
        <f>IF(AnalizzatoWin!N162&gt;30,"y","n")</f>
        <v>y</v>
      </c>
      <c r="G162" t="str">
        <f>IF(AnalizzatoWin!O162&gt;30,"y","n")</f>
        <v>n</v>
      </c>
      <c r="H162" t="str">
        <f>IF(AnalizzatoWin!P162&gt;30,"y","n")</f>
        <v>n</v>
      </c>
      <c r="I162" t="str">
        <f>IF(AnalizzatoWin!Q162&gt;30,"y","n")</f>
        <v>n</v>
      </c>
    </row>
    <row r="163" spans="1:9" ht="105" x14ac:dyDescent="0.25">
      <c r="A163" s="9" t="s">
        <v>324</v>
      </c>
      <c r="B163" t="str">
        <f>IF(AnalizzatoWin!J163&gt;30,"y","n")</f>
        <v>n</v>
      </c>
      <c r="C163" t="str">
        <f>IF(AnalizzatoWin!K163&gt;30,"y","n")</f>
        <v>n</v>
      </c>
      <c r="D163" t="str">
        <f>IF(AnalizzatoWin!L163&gt;30,"y","n")</f>
        <v>n</v>
      </c>
      <c r="E163" t="str">
        <f>IF(AnalizzatoWin!M163&gt;30,"y","n")</f>
        <v>n</v>
      </c>
      <c r="F163" t="str">
        <f>IF(AnalizzatoWin!N163&gt;30,"y","n")</f>
        <v>y</v>
      </c>
      <c r="G163" t="str">
        <f>IF(AnalizzatoWin!O163&gt;30,"y","n")</f>
        <v>n</v>
      </c>
      <c r="H163" t="str">
        <f>IF(AnalizzatoWin!P163&gt;30,"y","n")</f>
        <v>n</v>
      </c>
      <c r="I163" t="str">
        <f>IF(AnalizzatoWin!Q163&gt;30,"y","n")</f>
        <v>n</v>
      </c>
    </row>
    <row r="164" spans="1:9" ht="255" x14ac:dyDescent="0.25">
      <c r="A164" s="9" t="s">
        <v>326</v>
      </c>
      <c r="B164" t="str">
        <f>IF(AnalizzatoWin!J164&gt;30,"y","n")</f>
        <v>n</v>
      </c>
      <c r="C164" t="str">
        <f>IF(AnalizzatoWin!K164&gt;30,"y","n")</f>
        <v>n</v>
      </c>
      <c r="D164" t="str">
        <f>IF(AnalizzatoWin!L164&gt;30,"y","n")</f>
        <v>n</v>
      </c>
      <c r="E164" t="str">
        <f>IF(AnalizzatoWin!M164&gt;30,"y","n")</f>
        <v>n</v>
      </c>
      <c r="F164" t="str">
        <f>IF(AnalizzatoWin!N164&gt;30,"y","n")</f>
        <v>y</v>
      </c>
      <c r="G164" t="str">
        <f>IF(AnalizzatoWin!O164&gt;30,"y","n")</f>
        <v>n</v>
      </c>
      <c r="H164" t="str">
        <f>IF(AnalizzatoWin!P164&gt;30,"y","n")</f>
        <v>n</v>
      </c>
      <c r="I164" t="str">
        <f>IF(AnalizzatoWin!Q164&gt;30,"y","n")</f>
        <v>n</v>
      </c>
    </row>
    <row r="165" spans="1:9" ht="90" x14ac:dyDescent="0.25">
      <c r="A165" s="9" t="s">
        <v>328</v>
      </c>
      <c r="B165" t="str">
        <f>IF(AnalizzatoWin!J165&gt;30,"y","n")</f>
        <v>n</v>
      </c>
      <c r="C165" t="str">
        <f>IF(AnalizzatoWin!K165&gt;30,"y","n")</f>
        <v>n</v>
      </c>
      <c r="D165" t="str">
        <f>IF(AnalizzatoWin!L165&gt;30,"y","n")</f>
        <v>n</v>
      </c>
      <c r="E165" t="str">
        <f>IF(AnalizzatoWin!M165&gt;30,"y","n")</f>
        <v>n</v>
      </c>
      <c r="F165" t="str">
        <f>IF(AnalizzatoWin!N165&gt;30,"y","n")</f>
        <v>y</v>
      </c>
      <c r="G165" t="str">
        <f>IF(AnalizzatoWin!O165&gt;30,"y","n")</f>
        <v>n</v>
      </c>
      <c r="H165" t="str">
        <f>IF(AnalizzatoWin!P165&gt;30,"y","n")</f>
        <v>n</v>
      </c>
      <c r="I165" t="str">
        <f>IF(AnalizzatoWin!Q165&gt;30,"y","n")</f>
        <v>n</v>
      </c>
    </row>
    <row r="166" spans="1:9" ht="75" x14ac:dyDescent="0.25">
      <c r="A166" s="9" t="s">
        <v>330</v>
      </c>
      <c r="B166" t="str">
        <f>IF(AnalizzatoWin!J166&gt;30,"y","n")</f>
        <v>n</v>
      </c>
      <c r="C166" t="str">
        <f>IF(AnalizzatoWin!K166&gt;30,"y","n")</f>
        <v>n</v>
      </c>
      <c r="D166" t="str">
        <f>IF(AnalizzatoWin!L166&gt;30,"y","n")</f>
        <v>n</v>
      </c>
      <c r="E166" t="str">
        <f>IF(AnalizzatoWin!M166&gt;30,"y","n")</f>
        <v>n</v>
      </c>
      <c r="F166" t="str">
        <f>IF(AnalizzatoWin!N166&gt;30,"y","n")</f>
        <v>y</v>
      </c>
      <c r="G166" t="str">
        <f>IF(AnalizzatoWin!O166&gt;30,"y","n")</f>
        <v>n</v>
      </c>
      <c r="H166" t="str">
        <f>IF(AnalizzatoWin!P166&gt;30,"y","n")</f>
        <v>n</v>
      </c>
      <c r="I166" t="str">
        <f>IF(AnalizzatoWin!Q166&gt;30,"y","n")</f>
        <v>n</v>
      </c>
    </row>
    <row r="167" spans="1:9" ht="180" x14ac:dyDescent="0.25">
      <c r="A167" s="9" t="s">
        <v>332</v>
      </c>
      <c r="B167" t="str">
        <f>IF(AnalizzatoWin!J167&gt;30,"y","n")</f>
        <v>n</v>
      </c>
      <c r="C167" t="str">
        <f>IF(AnalizzatoWin!K167&gt;30,"y","n")</f>
        <v>n</v>
      </c>
      <c r="D167" t="str">
        <f>IF(AnalizzatoWin!L167&gt;30,"y","n")</f>
        <v>n</v>
      </c>
      <c r="E167" t="str">
        <f>IF(AnalizzatoWin!M167&gt;30,"y","n")</f>
        <v>n</v>
      </c>
      <c r="F167" t="str">
        <f>IF(AnalizzatoWin!N167&gt;30,"y","n")</f>
        <v>y</v>
      </c>
      <c r="G167" t="str">
        <f>IF(AnalizzatoWin!O167&gt;30,"y","n")</f>
        <v>n</v>
      </c>
      <c r="H167" t="str">
        <f>IF(AnalizzatoWin!P167&gt;30,"y","n")</f>
        <v>n</v>
      </c>
      <c r="I167" t="str">
        <f>IF(AnalizzatoWin!Q167&gt;30,"y","n")</f>
        <v>n</v>
      </c>
    </row>
    <row r="168" spans="1:9" ht="180" x14ac:dyDescent="0.25">
      <c r="A168" s="9" t="s">
        <v>334</v>
      </c>
      <c r="B168" t="str">
        <f>IF(AnalizzatoWin!J168&gt;30,"y","n")</f>
        <v>n</v>
      </c>
      <c r="C168" t="str">
        <f>IF(AnalizzatoWin!K168&gt;30,"y","n")</f>
        <v>n</v>
      </c>
      <c r="D168" t="str">
        <f>IF(AnalizzatoWin!L168&gt;30,"y","n")</f>
        <v>n</v>
      </c>
      <c r="E168" t="str">
        <f>IF(AnalizzatoWin!M168&gt;30,"y","n")</f>
        <v>n</v>
      </c>
      <c r="F168" t="str">
        <f>IF(AnalizzatoWin!N168&gt;30,"y","n")</f>
        <v>n</v>
      </c>
      <c r="G168" t="str">
        <f>IF(AnalizzatoWin!O168&gt;30,"y","n")</f>
        <v>y</v>
      </c>
      <c r="H168" t="str">
        <f>IF(AnalizzatoWin!P168&gt;30,"y","n")</f>
        <v>n</v>
      </c>
      <c r="I168" t="str">
        <f>IF(AnalizzatoWin!Q168&gt;30,"y","n")</f>
        <v>n</v>
      </c>
    </row>
    <row r="169" spans="1:9" ht="45" x14ac:dyDescent="0.25">
      <c r="A169" s="9" t="s">
        <v>336</v>
      </c>
      <c r="B169" t="str">
        <f>IF(AnalizzatoWin!J169&gt;30,"y","n")</f>
        <v>y</v>
      </c>
      <c r="C169" t="str">
        <f>IF(AnalizzatoWin!K169&gt;30,"y","n")</f>
        <v>n</v>
      </c>
      <c r="D169" t="str">
        <f>IF(AnalizzatoWin!L169&gt;30,"y","n")</f>
        <v>n</v>
      </c>
      <c r="E169" t="str">
        <f>IF(AnalizzatoWin!M169&gt;30,"y","n")</f>
        <v>n</v>
      </c>
      <c r="F169" t="str">
        <f>IF(AnalizzatoWin!N169&gt;30,"y","n")</f>
        <v>y</v>
      </c>
      <c r="G169" t="str">
        <f>IF(AnalizzatoWin!O169&gt;30,"y","n")</f>
        <v>n</v>
      </c>
      <c r="H169" t="str">
        <f>IF(AnalizzatoWin!P169&gt;30,"y","n")</f>
        <v>n</v>
      </c>
      <c r="I169" t="str">
        <f>IF(AnalizzatoWin!Q169&gt;30,"y","n")</f>
        <v>n</v>
      </c>
    </row>
    <row r="170" spans="1:9" ht="135" x14ac:dyDescent="0.25">
      <c r="A170" s="9" t="s">
        <v>338</v>
      </c>
      <c r="B170" t="str">
        <f>IF(AnalizzatoWin!J170&gt;30,"y","n")</f>
        <v>n</v>
      </c>
      <c r="C170" t="str">
        <f>IF(AnalizzatoWin!K170&gt;30,"y","n")</f>
        <v>n</v>
      </c>
      <c r="D170" t="str">
        <f>IF(AnalizzatoWin!L170&gt;30,"y","n")</f>
        <v>n</v>
      </c>
      <c r="E170" t="str">
        <f>IF(AnalizzatoWin!M170&gt;30,"y","n")</f>
        <v>n</v>
      </c>
      <c r="F170" t="str">
        <f>IF(AnalizzatoWin!N170&gt;30,"y","n")</f>
        <v>n</v>
      </c>
      <c r="G170" t="str">
        <f>IF(AnalizzatoWin!O170&gt;30,"y","n")</f>
        <v>n</v>
      </c>
      <c r="H170" t="str">
        <f>IF(AnalizzatoWin!P170&gt;30,"y","n")</f>
        <v>n</v>
      </c>
      <c r="I170" t="str">
        <f>IF(AnalizzatoWin!Q170&gt;30,"y","n")</f>
        <v>n</v>
      </c>
    </row>
    <row r="171" spans="1:9" ht="45" x14ac:dyDescent="0.25">
      <c r="A171" s="9" t="s">
        <v>340</v>
      </c>
      <c r="B171" t="str">
        <f>IF(AnalizzatoWin!J171&gt;30,"y","n")</f>
        <v>n</v>
      </c>
      <c r="C171" t="str">
        <f>IF(AnalizzatoWin!K171&gt;30,"y","n")</f>
        <v>n</v>
      </c>
      <c r="D171" t="str">
        <f>IF(AnalizzatoWin!L171&gt;30,"y","n")</f>
        <v>n</v>
      </c>
      <c r="E171" t="str">
        <f>IF(AnalizzatoWin!M171&gt;30,"y","n")</f>
        <v>n</v>
      </c>
      <c r="F171" t="str">
        <f>IF(AnalizzatoWin!N171&gt;30,"y","n")</f>
        <v>y</v>
      </c>
      <c r="G171" t="str">
        <f>IF(AnalizzatoWin!O171&gt;30,"y","n")</f>
        <v>n</v>
      </c>
      <c r="H171" t="str">
        <f>IF(AnalizzatoWin!P171&gt;30,"y","n")</f>
        <v>n</v>
      </c>
      <c r="I171" t="str">
        <f>IF(AnalizzatoWin!Q171&gt;30,"y","n")</f>
        <v>n</v>
      </c>
    </row>
    <row r="172" spans="1:9" ht="60" x14ac:dyDescent="0.25">
      <c r="A172" s="9" t="s">
        <v>342</v>
      </c>
      <c r="B172" t="str">
        <f>IF(AnalizzatoWin!J172&gt;30,"y","n")</f>
        <v>n</v>
      </c>
      <c r="C172" t="str">
        <f>IF(AnalizzatoWin!K172&gt;30,"y","n")</f>
        <v>n</v>
      </c>
      <c r="D172" t="str">
        <f>IF(AnalizzatoWin!L172&gt;30,"y","n")</f>
        <v>n</v>
      </c>
      <c r="E172" t="str">
        <f>IF(AnalizzatoWin!M172&gt;30,"y","n")</f>
        <v>n</v>
      </c>
      <c r="F172" t="str">
        <f>IF(AnalizzatoWin!N172&gt;30,"y","n")</f>
        <v>y</v>
      </c>
      <c r="G172" t="str">
        <f>IF(AnalizzatoWin!O172&gt;30,"y","n")</f>
        <v>n</v>
      </c>
      <c r="H172" t="str">
        <f>IF(AnalizzatoWin!P172&gt;30,"y","n")</f>
        <v>n</v>
      </c>
      <c r="I172" t="str">
        <f>IF(AnalizzatoWin!Q172&gt;30,"y","n")</f>
        <v>n</v>
      </c>
    </row>
    <row r="173" spans="1:9" ht="60" x14ac:dyDescent="0.25">
      <c r="A173" s="9" t="s">
        <v>344</v>
      </c>
      <c r="B173" t="str">
        <f>IF(AnalizzatoWin!J173&gt;30,"y","n")</f>
        <v>n</v>
      </c>
      <c r="C173" t="str">
        <f>IF(AnalizzatoWin!K173&gt;30,"y","n")</f>
        <v>n</v>
      </c>
      <c r="D173" t="str">
        <f>IF(AnalizzatoWin!L173&gt;30,"y","n")</f>
        <v>n</v>
      </c>
      <c r="E173" t="str">
        <f>IF(AnalizzatoWin!M173&gt;30,"y","n")</f>
        <v>n</v>
      </c>
      <c r="F173" t="str">
        <f>IF(AnalizzatoWin!N173&gt;30,"y","n")</f>
        <v>y</v>
      </c>
      <c r="G173" t="str">
        <f>IF(AnalizzatoWin!O173&gt;30,"y","n")</f>
        <v>n</v>
      </c>
      <c r="H173" t="str">
        <f>IF(AnalizzatoWin!P173&gt;30,"y","n")</f>
        <v>n</v>
      </c>
      <c r="I173" t="str">
        <f>IF(AnalizzatoWin!Q173&gt;30,"y","n")</f>
        <v>n</v>
      </c>
    </row>
    <row r="174" spans="1:9" ht="30" x14ac:dyDescent="0.25">
      <c r="A174" s="9" t="s">
        <v>346</v>
      </c>
      <c r="B174" t="str">
        <f>IF(AnalizzatoWin!J174&gt;30,"y","n")</f>
        <v>n</v>
      </c>
      <c r="C174" t="str">
        <f>IF(AnalizzatoWin!K174&gt;30,"y","n")</f>
        <v>n</v>
      </c>
      <c r="D174" t="str">
        <f>IF(AnalizzatoWin!L174&gt;30,"y","n")</f>
        <v>n</v>
      </c>
      <c r="E174" t="str">
        <f>IF(AnalizzatoWin!M174&gt;30,"y","n")</f>
        <v>n</v>
      </c>
      <c r="F174" t="str">
        <f>IF(AnalizzatoWin!N174&gt;30,"y","n")</f>
        <v>n</v>
      </c>
      <c r="G174" t="str">
        <f>IF(AnalizzatoWin!O174&gt;30,"y","n")</f>
        <v>n</v>
      </c>
      <c r="H174" t="str">
        <f>IF(AnalizzatoWin!P174&gt;30,"y","n")</f>
        <v>n</v>
      </c>
      <c r="I174" t="str">
        <f>IF(AnalizzatoWin!Q174&gt;30,"y","n")</f>
        <v>n</v>
      </c>
    </row>
    <row r="175" spans="1:9" ht="105" x14ac:dyDescent="0.25">
      <c r="A175" s="9" t="s">
        <v>348</v>
      </c>
      <c r="B175" t="str">
        <f>IF(AnalizzatoWin!J175&gt;30,"y","n")</f>
        <v>n</v>
      </c>
      <c r="C175" t="str">
        <f>IF(AnalizzatoWin!K175&gt;30,"y","n")</f>
        <v>n</v>
      </c>
      <c r="D175" t="str">
        <f>IF(AnalizzatoWin!L175&gt;30,"y","n")</f>
        <v>n</v>
      </c>
      <c r="E175" t="str">
        <f>IF(AnalizzatoWin!M175&gt;30,"y","n")</f>
        <v>n</v>
      </c>
      <c r="F175" t="str">
        <f>IF(AnalizzatoWin!N175&gt;30,"y","n")</f>
        <v>y</v>
      </c>
      <c r="G175" t="str">
        <f>IF(AnalizzatoWin!O175&gt;30,"y","n")</f>
        <v>n</v>
      </c>
      <c r="H175" t="str">
        <f>IF(AnalizzatoWin!P175&gt;30,"y","n")</f>
        <v>n</v>
      </c>
      <c r="I175" t="str">
        <f>IF(AnalizzatoWin!Q175&gt;30,"y","n")</f>
        <v>n</v>
      </c>
    </row>
    <row r="176" spans="1:9" ht="60" x14ac:dyDescent="0.25">
      <c r="A176" s="9" t="s">
        <v>350</v>
      </c>
      <c r="B176" t="str">
        <f>IF(AnalizzatoWin!J176&gt;30,"y","n")</f>
        <v>n</v>
      </c>
      <c r="C176" t="str">
        <f>IF(AnalizzatoWin!K176&gt;30,"y","n")</f>
        <v>n</v>
      </c>
      <c r="D176" t="str">
        <f>IF(AnalizzatoWin!L176&gt;30,"y","n")</f>
        <v>n</v>
      </c>
      <c r="E176" t="str">
        <f>IF(AnalizzatoWin!M176&gt;30,"y","n")</f>
        <v>n</v>
      </c>
      <c r="F176" t="str">
        <f>IF(AnalizzatoWin!N176&gt;30,"y","n")</f>
        <v>y</v>
      </c>
      <c r="G176" t="str">
        <f>IF(AnalizzatoWin!O176&gt;30,"y","n")</f>
        <v>n</v>
      </c>
      <c r="H176" t="str">
        <f>IF(AnalizzatoWin!P176&gt;30,"y","n")</f>
        <v>n</v>
      </c>
      <c r="I176" t="str">
        <f>IF(AnalizzatoWin!Q176&gt;30,"y","n")</f>
        <v>n</v>
      </c>
    </row>
    <row r="177" spans="1:9" ht="45" x14ac:dyDescent="0.25">
      <c r="A177" s="9" t="s">
        <v>352</v>
      </c>
      <c r="B177" t="str">
        <f>IF(AnalizzatoWin!J177&gt;30,"y","n")</f>
        <v>n</v>
      </c>
      <c r="C177" t="str">
        <f>IF(AnalizzatoWin!K177&gt;30,"y","n")</f>
        <v>n</v>
      </c>
      <c r="D177" t="str">
        <f>IF(AnalizzatoWin!L177&gt;30,"y","n")</f>
        <v>n</v>
      </c>
      <c r="E177" t="str">
        <f>IF(AnalizzatoWin!M177&gt;30,"y","n")</f>
        <v>n</v>
      </c>
      <c r="F177" t="str">
        <f>IF(AnalizzatoWin!N177&gt;30,"y","n")</f>
        <v>y</v>
      </c>
      <c r="G177" t="str">
        <f>IF(AnalizzatoWin!O177&gt;30,"y","n")</f>
        <v>n</v>
      </c>
      <c r="H177" t="str">
        <f>IF(AnalizzatoWin!P177&gt;30,"y","n")</f>
        <v>n</v>
      </c>
      <c r="I177" t="str">
        <f>IF(AnalizzatoWin!Q177&gt;30,"y","n")</f>
        <v>n</v>
      </c>
    </row>
    <row r="178" spans="1:9" ht="45" x14ac:dyDescent="0.25">
      <c r="A178" s="9" t="s">
        <v>354</v>
      </c>
      <c r="B178" t="str">
        <f>IF(AnalizzatoWin!J178&gt;30,"y","n")</f>
        <v>n</v>
      </c>
      <c r="C178" t="str">
        <f>IF(AnalizzatoWin!K178&gt;30,"y","n")</f>
        <v>n</v>
      </c>
      <c r="D178" t="str">
        <f>IF(AnalizzatoWin!L178&gt;30,"y","n")</f>
        <v>n</v>
      </c>
      <c r="E178" t="str">
        <f>IF(AnalizzatoWin!M178&gt;30,"y","n")</f>
        <v>n</v>
      </c>
      <c r="F178" t="str">
        <f>IF(AnalizzatoWin!N178&gt;30,"y","n")</f>
        <v>y</v>
      </c>
      <c r="G178" t="str">
        <f>IF(AnalizzatoWin!O178&gt;30,"y","n")</f>
        <v>n</v>
      </c>
      <c r="H178" t="str">
        <f>IF(AnalizzatoWin!P178&gt;30,"y","n")</f>
        <v>n</v>
      </c>
      <c r="I178" t="str">
        <f>IF(AnalizzatoWin!Q178&gt;30,"y","n")</f>
        <v>n</v>
      </c>
    </row>
    <row r="179" spans="1:9" ht="195" x14ac:dyDescent="0.25">
      <c r="A179" s="9" t="s">
        <v>356</v>
      </c>
      <c r="B179" t="str">
        <f>IF(AnalizzatoWin!J179&gt;30,"y","n")</f>
        <v>n</v>
      </c>
      <c r="C179" t="str">
        <f>IF(AnalizzatoWin!K179&gt;30,"y","n")</f>
        <v>n</v>
      </c>
      <c r="D179" t="str">
        <f>IF(AnalizzatoWin!L179&gt;30,"y","n")</f>
        <v>n</v>
      </c>
      <c r="E179" t="str">
        <f>IF(AnalizzatoWin!M179&gt;30,"y","n")</f>
        <v>n</v>
      </c>
      <c r="F179" t="str">
        <f>IF(AnalizzatoWin!N179&gt;30,"y","n")</f>
        <v>y</v>
      </c>
      <c r="G179" t="str">
        <f>IF(AnalizzatoWin!O179&gt;30,"y","n")</f>
        <v>n</v>
      </c>
      <c r="H179" t="str">
        <f>IF(AnalizzatoWin!P179&gt;30,"y","n")</f>
        <v>n</v>
      </c>
      <c r="I179" t="str">
        <f>IF(AnalizzatoWin!Q179&gt;30,"y","n")</f>
        <v>n</v>
      </c>
    </row>
    <row r="180" spans="1:9" ht="75" x14ac:dyDescent="0.25">
      <c r="A180" s="9" t="s">
        <v>358</v>
      </c>
      <c r="B180" t="str">
        <f>IF(AnalizzatoWin!J180&gt;30,"y","n")</f>
        <v>n</v>
      </c>
      <c r="C180" t="str">
        <f>IF(AnalizzatoWin!K180&gt;30,"y","n")</f>
        <v>n</v>
      </c>
      <c r="D180" t="str">
        <f>IF(AnalizzatoWin!L180&gt;30,"y","n")</f>
        <v>n</v>
      </c>
      <c r="E180" t="str">
        <f>IF(AnalizzatoWin!M180&gt;30,"y","n")</f>
        <v>n</v>
      </c>
      <c r="F180" t="str">
        <f>IF(AnalizzatoWin!N180&gt;30,"y","n")</f>
        <v>y</v>
      </c>
      <c r="G180" t="str">
        <f>IF(AnalizzatoWin!O180&gt;30,"y","n")</f>
        <v>n</v>
      </c>
      <c r="H180" t="str">
        <f>IF(AnalizzatoWin!P180&gt;30,"y","n")</f>
        <v>n</v>
      </c>
      <c r="I180" t="str">
        <f>IF(AnalizzatoWin!Q180&gt;30,"y","n")</f>
        <v>n</v>
      </c>
    </row>
    <row r="181" spans="1:9" ht="135" x14ac:dyDescent="0.25">
      <c r="A181" s="9" t="s">
        <v>360</v>
      </c>
      <c r="B181" t="str">
        <f>IF(AnalizzatoWin!J181&gt;30,"y","n")</f>
        <v>n</v>
      </c>
      <c r="C181" t="str">
        <f>IF(AnalizzatoWin!K181&gt;30,"y","n")</f>
        <v>n</v>
      </c>
      <c r="D181" t="str">
        <f>IF(AnalizzatoWin!L181&gt;30,"y","n")</f>
        <v>n</v>
      </c>
      <c r="E181" t="str">
        <f>IF(AnalizzatoWin!M181&gt;30,"y","n")</f>
        <v>n</v>
      </c>
      <c r="F181" t="str">
        <f>IF(AnalizzatoWin!N181&gt;30,"y","n")</f>
        <v>y</v>
      </c>
      <c r="G181" t="str">
        <f>IF(AnalizzatoWin!O181&gt;30,"y","n")</f>
        <v>n</v>
      </c>
      <c r="H181" t="str">
        <f>IF(AnalizzatoWin!P181&gt;30,"y","n")</f>
        <v>n</v>
      </c>
      <c r="I181" t="str">
        <f>IF(AnalizzatoWin!Q181&gt;30,"y","n")</f>
        <v>n</v>
      </c>
    </row>
    <row r="182" spans="1:9" ht="75" x14ac:dyDescent="0.25">
      <c r="A182" s="9" t="s">
        <v>362</v>
      </c>
      <c r="B182" t="str">
        <f>IF(AnalizzatoWin!J182&gt;30,"y","n")</f>
        <v>n</v>
      </c>
      <c r="C182" t="str">
        <f>IF(AnalizzatoWin!K182&gt;30,"y","n")</f>
        <v>n</v>
      </c>
      <c r="D182" t="str">
        <f>IF(AnalizzatoWin!L182&gt;30,"y","n")</f>
        <v>n</v>
      </c>
      <c r="E182" t="str">
        <f>IF(AnalizzatoWin!M182&gt;30,"y","n")</f>
        <v>n</v>
      </c>
      <c r="F182" t="str">
        <f>IF(AnalizzatoWin!N182&gt;30,"y","n")</f>
        <v>y</v>
      </c>
      <c r="G182" t="str">
        <f>IF(AnalizzatoWin!O182&gt;30,"y","n")</f>
        <v>n</v>
      </c>
      <c r="H182" t="str">
        <f>IF(AnalizzatoWin!P182&gt;30,"y","n")</f>
        <v>n</v>
      </c>
      <c r="I182" t="str">
        <f>IF(AnalizzatoWin!Q182&gt;30,"y","n")</f>
        <v>n</v>
      </c>
    </row>
    <row r="183" spans="1:9" ht="255" x14ac:dyDescent="0.25">
      <c r="A183" s="9" t="s">
        <v>364</v>
      </c>
      <c r="B183" t="str">
        <f>IF(AnalizzatoWin!J183&gt;30,"y","n")</f>
        <v>n</v>
      </c>
      <c r="C183" t="str">
        <f>IF(AnalizzatoWin!K183&gt;30,"y","n")</f>
        <v>n</v>
      </c>
      <c r="D183" t="str">
        <f>IF(AnalizzatoWin!L183&gt;30,"y","n")</f>
        <v>n</v>
      </c>
      <c r="E183" t="str">
        <f>IF(AnalizzatoWin!M183&gt;30,"y","n")</f>
        <v>n</v>
      </c>
      <c r="F183" t="str">
        <f>IF(AnalizzatoWin!N183&gt;30,"y","n")</f>
        <v>y</v>
      </c>
      <c r="G183" t="str">
        <f>IF(AnalizzatoWin!O183&gt;30,"y","n")</f>
        <v>n</v>
      </c>
      <c r="H183" t="str">
        <f>IF(AnalizzatoWin!P183&gt;30,"y","n")</f>
        <v>n</v>
      </c>
      <c r="I183" t="str">
        <f>IF(AnalizzatoWin!Q183&gt;30,"y","n")</f>
        <v>n</v>
      </c>
    </row>
    <row r="184" spans="1:9" ht="105" x14ac:dyDescent="0.25">
      <c r="A184" s="9" t="s">
        <v>366</v>
      </c>
      <c r="B184" t="str">
        <f>IF(AnalizzatoWin!J184&gt;30,"y","n")</f>
        <v>n</v>
      </c>
      <c r="C184" t="str">
        <f>IF(AnalizzatoWin!K184&gt;30,"y","n")</f>
        <v>n</v>
      </c>
      <c r="D184" t="str">
        <f>IF(AnalizzatoWin!L184&gt;30,"y","n")</f>
        <v>n</v>
      </c>
      <c r="E184" t="str">
        <f>IF(AnalizzatoWin!M184&gt;30,"y","n")</f>
        <v>n</v>
      </c>
      <c r="F184" t="str">
        <f>IF(AnalizzatoWin!N184&gt;30,"y","n")</f>
        <v>y</v>
      </c>
      <c r="G184" t="str">
        <f>IF(AnalizzatoWin!O184&gt;30,"y","n")</f>
        <v>n</v>
      </c>
      <c r="H184" t="str">
        <f>IF(AnalizzatoWin!P184&gt;30,"y","n")</f>
        <v>n</v>
      </c>
      <c r="I184" t="str">
        <f>IF(AnalizzatoWin!Q184&gt;30,"y","n")</f>
        <v>n</v>
      </c>
    </row>
    <row r="185" spans="1:9" ht="360" x14ac:dyDescent="0.25">
      <c r="A185" s="9" t="s">
        <v>368</v>
      </c>
      <c r="B185" t="str">
        <f>IF(AnalizzatoWin!J185&gt;30,"y","n")</f>
        <v>n</v>
      </c>
      <c r="C185" t="str">
        <f>IF(AnalizzatoWin!K185&gt;30,"y","n")</f>
        <v>n</v>
      </c>
      <c r="D185" t="str">
        <f>IF(AnalizzatoWin!L185&gt;30,"y","n")</f>
        <v>n</v>
      </c>
      <c r="E185" t="str">
        <f>IF(AnalizzatoWin!M185&gt;30,"y","n")</f>
        <v>n</v>
      </c>
      <c r="F185" t="str">
        <f>IF(AnalizzatoWin!N185&gt;30,"y","n")</f>
        <v>y</v>
      </c>
      <c r="G185" t="str">
        <f>IF(AnalizzatoWin!O185&gt;30,"y","n")</f>
        <v>n</v>
      </c>
      <c r="H185" t="str">
        <f>IF(AnalizzatoWin!P185&gt;30,"y","n")</f>
        <v>n</v>
      </c>
      <c r="I185" t="str">
        <f>IF(AnalizzatoWin!Q185&gt;30,"y","n")</f>
        <v>n</v>
      </c>
    </row>
    <row r="186" spans="1:9" ht="195" x14ac:dyDescent="0.25">
      <c r="A186" s="9" t="s">
        <v>370</v>
      </c>
      <c r="B186" t="str">
        <f>IF(AnalizzatoWin!J186&gt;30,"y","n")</f>
        <v>n</v>
      </c>
      <c r="C186" t="str">
        <f>IF(AnalizzatoWin!K186&gt;30,"y","n")</f>
        <v>n</v>
      </c>
      <c r="D186" t="str">
        <f>IF(AnalizzatoWin!L186&gt;30,"y","n")</f>
        <v>n</v>
      </c>
      <c r="E186" t="str">
        <f>IF(AnalizzatoWin!M186&gt;30,"y","n")</f>
        <v>n</v>
      </c>
      <c r="F186" t="str">
        <f>IF(AnalizzatoWin!N186&gt;30,"y","n")</f>
        <v>y</v>
      </c>
      <c r="G186" t="str">
        <f>IF(AnalizzatoWin!O186&gt;30,"y","n")</f>
        <v>n</v>
      </c>
      <c r="H186" t="str">
        <f>IF(AnalizzatoWin!P186&gt;30,"y","n")</f>
        <v>n</v>
      </c>
      <c r="I186" t="str">
        <f>IF(AnalizzatoWin!Q186&gt;30,"y","n")</f>
        <v>n</v>
      </c>
    </row>
    <row r="187" spans="1:9" ht="120" x14ac:dyDescent="0.25">
      <c r="A187" s="9" t="s">
        <v>372</v>
      </c>
      <c r="B187" t="str">
        <f>IF(AnalizzatoWin!J187&gt;30,"y","n")</f>
        <v>y</v>
      </c>
      <c r="C187" t="str">
        <f>IF(AnalizzatoWin!K187&gt;30,"y","n")</f>
        <v>n</v>
      </c>
      <c r="D187" t="str">
        <f>IF(AnalizzatoWin!L187&gt;30,"y","n")</f>
        <v>n</v>
      </c>
      <c r="E187" t="str">
        <f>IF(AnalizzatoWin!M187&gt;30,"y","n")</f>
        <v>n</v>
      </c>
      <c r="F187" t="str">
        <f>IF(AnalizzatoWin!N187&gt;30,"y","n")</f>
        <v>n</v>
      </c>
      <c r="G187" t="str">
        <f>IF(AnalizzatoWin!O187&gt;30,"y","n")</f>
        <v>n</v>
      </c>
      <c r="H187" t="str">
        <f>IF(AnalizzatoWin!P187&gt;30,"y","n")</f>
        <v>n</v>
      </c>
      <c r="I187" t="str">
        <f>IF(AnalizzatoWin!Q187&gt;30,"y","n")</f>
        <v>n</v>
      </c>
    </row>
    <row r="188" spans="1:9" ht="409.5" x14ac:dyDescent="0.25">
      <c r="A188" s="9" t="s">
        <v>374</v>
      </c>
      <c r="B188" t="str">
        <f>IF(AnalizzatoWin!J188&gt;30,"y","n")</f>
        <v>n</v>
      </c>
      <c r="C188" t="str">
        <f>IF(AnalizzatoWin!K188&gt;30,"y","n")</f>
        <v>n</v>
      </c>
      <c r="D188" t="str">
        <f>IF(AnalizzatoWin!L188&gt;30,"y","n")</f>
        <v>n</v>
      </c>
      <c r="E188" t="str">
        <f>IF(AnalizzatoWin!M188&gt;30,"y","n")</f>
        <v>n</v>
      </c>
      <c r="F188" t="str">
        <f>IF(AnalizzatoWin!N188&gt;30,"y","n")</f>
        <v>y</v>
      </c>
      <c r="G188" t="str">
        <f>IF(AnalizzatoWin!O188&gt;30,"y","n")</f>
        <v>n</v>
      </c>
      <c r="H188" t="str">
        <f>IF(AnalizzatoWin!P188&gt;30,"y","n")</f>
        <v>n</v>
      </c>
      <c r="I188" t="str">
        <f>IF(AnalizzatoWin!Q188&gt;30,"y","n")</f>
        <v>n</v>
      </c>
    </row>
    <row r="189" spans="1:9" ht="135" x14ac:dyDescent="0.25">
      <c r="A189" s="9" t="s">
        <v>376</v>
      </c>
      <c r="B189" t="str">
        <f>IF(AnalizzatoWin!J189&gt;30,"y","n")</f>
        <v>n</v>
      </c>
      <c r="C189" t="str">
        <f>IF(AnalizzatoWin!K189&gt;30,"y","n")</f>
        <v>n</v>
      </c>
      <c r="D189" t="str">
        <f>IF(AnalizzatoWin!L189&gt;30,"y","n")</f>
        <v>n</v>
      </c>
      <c r="E189" t="str">
        <f>IF(AnalizzatoWin!M189&gt;30,"y","n")</f>
        <v>n</v>
      </c>
      <c r="F189" t="str">
        <f>IF(AnalizzatoWin!N189&gt;30,"y","n")</f>
        <v>y</v>
      </c>
      <c r="G189" t="str">
        <f>IF(AnalizzatoWin!O189&gt;30,"y","n")</f>
        <v>n</v>
      </c>
      <c r="H189" t="str">
        <f>IF(AnalizzatoWin!P189&gt;30,"y","n")</f>
        <v>n</v>
      </c>
      <c r="I189" t="str">
        <f>IF(AnalizzatoWin!Q189&gt;30,"y","n")</f>
        <v>n</v>
      </c>
    </row>
    <row r="190" spans="1:9" ht="45" x14ac:dyDescent="0.25">
      <c r="A190" s="9" t="s">
        <v>378</v>
      </c>
      <c r="B190" t="str">
        <f>IF(AnalizzatoWin!J190&gt;30,"y","n")</f>
        <v>n</v>
      </c>
      <c r="C190" t="str">
        <f>IF(AnalizzatoWin!K190&gt;30,"y","n")</f>
        <v>n</v>
      </c>
      <c r="D190" t="str">
        <f>IF(AnalizzatoWin!L190&gt;30,"y","n")</f>
        <v>n</v>
      </c>
      <c r="E190" t="str">
        <f>IF(AnalizzatoWin!M190&gt;30,"y","n")</f>
        <v>n</v>
      </c>
      <c r="F190" t="str">
        <f>IF(AnalizzatoWin!N190&gt;30,"y","n")</f>
        <v>y</v>
      </c>
      <c r="G190" t="str">
        <f>IF(AnalizzatoWin!O190&gt;30,"y","n")</f>
        <v>n</v>
      </c>
      <c r="H190" t="str">
        <f>IF(AnalizzatoWin!P190&gt;30,"y","n")</f>
        <v>n</v>
      </c>
      <c r="I190" t="str">
        <f>IF(AnalizzatoWin!Q190&gt;30,"y","n")</f>
        <v>n</v>
      </c>
    </row>
    <row r="191" spans="1:9" ht="270" x14ac:dyDescent="0.25">
      <c r="A191" s="9" t="s">
        <v>380</v>
      </c>
      <c r="B191" t="str">
        <f>IF(AnalizzatoWin!J191&gt;30,"y","n")</f>
        <v>n</v>
      </c>
      <c r="C191" t="str">
        <f>IF(AnalizzatoWin!K191&gt;30,"y","n")</f>
        <v>n</v>
      </c>
      <c r="D191" t="str">
        <f>IF(AnalizzatoWin!L191&gt;30,"y","n")</f>
        <v>n</v>
      </c>
      <c r="E191" t="str">
        <f>IF(AnalizzatoWin!M191&gt;30,"y","n")</f>
        <v>n</v>
      </c>
      <c r="F191" t="str">
        <f>IF(AnalizzatoWin!N191&gt;30,"y","n")</f>
        <v>y</v>
      </c>
      <c r="G191" t="str">
        <f>IF(AnalizzatoWin!O191&gt;30,"y","n")</f>
        <v>n</v>
      </c>
      <c r="H191" t="str">
        <f>IF(AnalizzatoWin!P191&gt;30,"y","n")</f>
        <v>n</v>
      </c>
      <c r="I191" t="str">
        <f>IF(AnalizzatoWin!Q191&gt;30,"y","n")</f>
        <v>n</v>
      </c>
    </row>
    <row r="192" spans="1:9" ht="195" x14ac:dyDescent="0.25">
      <c r="A192" s="9" t="s">
        <v>382</v>
      </c>
      <c r="B192" t="str">
        <f>IF(AnalizzatoWin!J192&gt;30,"y","n")</f>
        <v>y</v>
      </c>
      <c r="C192" t="str">
        <f>IF(AnalizzatoWin!K192&gt;30,"y","n")</f>
        <v>n</v>
      </c>
      <c r="D192" t="str">
        <f>IF(AnalizzatoWin!L192&gt;30,"y","n")</f>
        <v>n</v>
      </c>
      <c r="E192" t="str">
        <f>IF(AnalizzatoWin!M192&gt;30,"y","n")</f>
        <v>n</v>
      </c>
      <c r="F192" t="str">
        <f>IF(AnalizzatoWin!N192&gt;30,"y","n")</f>
        <v>y</v>
      </c>
      <c r="G192" t="str">
        <f>IF(AnalizzatoWin!O192&gt;30,"y","n")</f>
        <v>n</v>
      </c>
      <c r="H192" t="str">
        <f>IF(AnalizzatoWin!P192&gt;30,"y","n")</f>
        <v>n</v>
      </c>
      <c r="I192" t="str">
        <f>IF(AnalizzatoWin!Q192&gt;30,"y","n")</f>
        <v>n</v>
      </c>
    </row>
    <row r="193" spans="1:9" ht="195" x14ac:dyDescent="0.25">
      <c r="A193" s="9" t="s">
        <v>384</v>
      </c>
      <c r="B193" t="str">
        <f>IF(AnalizzatoWin!J193&gt;30,"y","n")</f>
        <v>n</v>
      </c>
      <c r="C193" t="str">
        <f>IF(AnalizzatoWin!K193&gt;30,"y","n")</f>
        <v>n</v>
      </c>
      <c r="D193" t="str">
        <f>IF(AnalizzatoWin!L193&gt;30,"y","n")</f>
        <v>n</v>
      </c>
      <c r="E193" t="str">
        <f>IF(AnalizzatoWin!M193&gt;30,"y","n")</f>
        <v>n</v>
      </c>
      <c r="F193" t="str">
        <f>IF(AnalizzatoWin!N193&gt;30,"y","n")</f>
        <v>y</v>
      </c>
      <c r="G193" t="str">
        <f>IF(AnalizzatoWin!O193&gt;30,"y","n")</f>
        <v>n</v>
      </c>
      <c r="H193" t="str">
        <f>IF(AnalizzatoWin!P193&gt;30,"y","n")</f>
        <v>n</v>
      </c>
      <c r="I193" t="str">
        <f>IF(AnalizzatoWin!Q193&gt;30,"y","n")</f>
        <v>n</v>
      </c>
    </row>
    <row r="194" spans="1:9" ht="90" x14ac:dyDescent="0.25">
      <c r="A194" s="9" t="s">
        <v>386</v>
      </c>
      <c r="B194" t="str">
        <f>IF(AnalizzatoWin!J194&gt;30,"y","n")</f>
        <v>n</v>
      </c>
      <c r="C194" t="str">
        <f>IF(AnalizzatoWin!K194&gt;30,"y","n")</f>
        <v>n</v>
      </c>
      <c r="D194" t="str">
        <f>IF(AnalizzatoWin!L194&gt;30,"y","n")</f>
        <v>n</v>
      </c>
      <c r="E194" t="str">
        <f>IF(AnalizzatoWin!M194&gt;30,"y","n")</f>
        <v>n</v>
      </c>
      <c r="F194" t="str">
        <f>IF(AnalizzatoWin!N194&gt;30,"y","n")</f>
        <v>y</v>
      </c>
      <c r="G194" t="str">
        <f>IF(AnalizzatoWin!O194&gt;30,"y","n")</f>
        <v>n</v>
      </c>
      <c r="H194" t="str">
        <f>IF(AnalizzatoWin!P194&gt;30,"y","n")</f>
        <v>n</v>
      </c>
      <c r="I194" t="str">
        <f>IF(AnalizzatoWin!Q194&gt;30,"y","n")</f>
        <v>n</v>
      </c>
    </row>
    <row r="195" spans="1:9" ht="315" x14ac:dyDescent="0.25">
      <c r="A195" s="9" t="s">
        <v>388</v>
      </c>
      <c r="B195" t="str">
        <f>IF(AnalizzatoWin!J195&gt;30,"y","n")</f>
        <v>n</v>
      </c>
      <c r="C195" t="str">
        <f>IF(AnalizzatoWin!K195&gt;30,"y","n")</f>
        <v>n</v>
      </c>
      <c r="D195" t="str">
        <f>IF(AnalizzatoWin!L195&gt;30,"y","n")</f>
        <v>n</v>
      </c>
      <c r="E195" t="str">
        <f>IF(AnalizzatoWin!M195&gt;30,"y","n")</f>
        <v>n</v>
      </c>
      <c r="F195" t="str">
        <f>IF(AnalizzatoWin!N195&gt;30,"y","n")</f>
        <v>y</v>
      </c>
      <c r="G195" t="str">
        <f>IF(AnalizzatoWin!O195&gt;30,"y","n")</f>
        <v>n</v>
      </c>
      <c r="H195" t="str">
        <f>IF(AnalizzatoWin!P195&gt;30,"y","n")</f>
        <v>n</v>
      </c>
      <c r="I195" t="str">
        <f>IF(AnalizzatoWin!Q195&gt;30,"y","n")</f>
        <v>n</v>
      </c>
    </row>
    <row r="196" spans="1:9" ht="195" x14ac:dyDescent="0.25">
      <c r="A196" s="9" t="s">
        <v>390</v>
      </c>
      <c r="B196" t="str">
        <f>IF(AnalizzatoWin!J196&gt;30,"y","n")</f>
        <v>y</v>
      </c>
      <c r="C196" t="str">
        <f>IF(AnalizzatoWin!K196&gt;30,"y","n")</f>
        <v>n</v>
      </c>
      <c r="D196" t="str">
        <f>IF(AnalizzatoWin!L196&gt;30,"y","n")</f>
        <v>n</v>
      </c>
      <c r="E196" t="str">
        <f>IF(AnalizzatoWin!M196&gt;30,"y","n")</f>
        <v>n</v>
      </c>
      <c r="F196" t="str">
        <f>IF(AnalizzatoWin!N196&gt;30,"y","n")</f>
        <v>y</v>
      </c>
      <c r="G196" t="str">
        <f>IF(AnalizzatoWin!O196&gt;30,"y","n")</f>
        <v>n</v>
      </c>
      <c r="H196" t="str">
        <f>IF(AnalizzatoWin!P196&gt;30,"y","n")</f>
        <v>n</v>
      </c>
      <c r="I196" t="str">
        <f>IF(AnalizzatoWin!Q196&gt;30,"y","n")</f>
        <v>n</v>
      </c>
    </row>
    <row r="197" spans="1:9" ht="90" x14ac:dyDescent="0.25">
      <c r="A197" s="9" t="s">
        <v>392</v>
      </c>
      <c r="B197" t="str">
        <f>IF(AnalizzatoWin!J197&gt;30,"y","n")</f>
        <v>n</v>
      </c>
      <c r="C197" t="str">
        <f>IF(AnalizzatoWin!K197&gt;30,"y","n")</f>
        <v>n</v>
      </c>
      <c r="D197" t="str">
        <f>IF(AnalizzatoWin!L197&gt;30,"y","n")</f>
        <v>n</v>
      </c>
      <c r="E197" t="str">
        <f>IF(AnalizzatoWin!M197&gt;30,"y","n")</f>
        <v>n</v>
      </c>
      <c r="F197" t="str">
        <f>IF(AnalizzatoWin!N197&gt;30,"y","n")</f>
        <v>y</v>
      </c>
      <c r="G197" t="str">
        <f>IF(AnalizzatoWin!O197&gt;30,"y","n")</f>
        <v>n</v>
      </c>
      <c r="H197" t="str">
        <f>IF(AnalizzatoWin!P197&gt;30,"y","n")</f>
        <v>n</v>
      </c>
      <c r="I197" t="str">
        <f>IF(AnalizzatoWin!Q197&gt;30,"y","n")</f>
        <v>n</v>
      </c>
    </row>
    <row r="198" spans="1:9" ht="45" x14ac:dyDescent="0.25">
      <c r="A198" s="9" t="s">
        <v>394</v>
      </c>
      <c r="B198" t="str">
        <f>IF(AnalizzatoWin!J198&gt;30,"y","n")</f>
        <v>n</v>
      </c>
      <c r="C198" t="str">
        <f>IF(AnalizzatoWin!K198&gt;30,"y","n")</f>
        <v>n</v>
      </c>
      <c r="D198" t="str">
        <f>IF(AnalizzatoWin!L198&gt;30,"y","n")</f>
        <v>n</v>
      </c>
      <c r="E198" t="str">
        <f>IF(AnalizzatoWin!M198&gt;30,"y","n")</f>
        <v>n</v>
      </c>
      <c r="F198" t="str">
        <f>IF(AnalizzatoWin!N198&gt;30,"y","n")</f>
        <v>y</v>
      </c>
      <c r="G198" t="str">
        <f>IF(AnalizzatoWin!O198&gt;30,"y","n")</f>
        <v>n</v>
      </c>
      <c r="H198" t="str">
        <f>IF(AnalizzatoWin!P198&gt;30,"y","n")</f>
        <v>n</v>
      </c>
      <c r="I198" t="str">
        <f>IF(AnalizzatoWin!Q198&gt;30,"y","n")</f>
        <v>n</v>
      </c>
    </row>
    <row r="199" spans="1:9" ht="30" x14ac:dyDescent="0.25">
      <c r="A199" s="9" t="s">
        <v>396</v>
      </c>
      <c r="B199" t="str">
        <f>IF(AnalizzatoWin!J199&gt;30,"y","n")</f>
        <v>n</v>
      </c>
      <c r="C199" t="str">
        <f>IF(AnalizzatoWin!K199&gt;30,"y","n")</f>
        <v>n</v>
      </c>
      <c r="D199" t="str">
        <f>IF(AnalizzatoWin!L199&gt;30,"y","n")</f>
        <v>n</v>
      </c>
      <c r="E199" t="str">
        <f>IF(AnalizzatoWin!M199&gt;30,"y","n")</f>
        <v>n</v>
      </c>
      <c r="F199" t="str">
        <f>IF(AnalizzatoWin!N199&gt;30,"y","n")</f>
        <v>y</v>
      </c>
      <c r="G199" t="str">
        <f>IF(AnalizzatoWin!O199&gt;30,"y","n")</f>
        <v>n</v>
      </c>
      <c r="H199" t="str">
        <f>IF(AnalizzatoWin!P199&gt;30,"y","n")</f>
        <v>n</v>
      </c>
      <c r="I199" t="str">
        <f>IF(AnalizzatoWin!Q199&gt;30,"y","n")</f>
        <v>n</v>
      </c>
    </row>
    <row r="200" spans="1:9" ht="90" x14ac:dyDescent="0.25">
      <c r="A200" s="9" t="s">
        <v>398</v>
      </c>
      <c r="B200" t="str">
        <f>IF(AnalizzatoWin!J200&gt;30,"y","n")</f>
        <v>n</v>
      </c>
      <c r="C200" t="str">
        <f>IF(AnalizzatoWin!K200&gt;30,"y","n")</f>
        <v>n</v>
      </c>
      <c r="D200" t="str">
        <f>IF(AnalizzatoWin!L200&gt;30,"y","n")</f>
        <v>n</v>
      </c>
      <c r="E200" t="str">
        <f>IF(AnalizzatoWin!M200&gt;30,"y","n")</f>
        <v>n</v>
      </c>
      <c r="F200" t="str">
        <f>IF(AnalizzatoWin!N200&gt;30,"y","n")</f>
        <v>y</v>
      </c>
      <c r="G200" t="str">
        <f>IF(AnalizzatoWin!O200&gt;30,"y","n")</f>
        <v>n</v>
      </c>
      <c r="H200" t="str">
        <f>IF(AnalizzatoWin!P200&gt;30,"y","n")</f>
        <v>n</v>
      </c>
      <c r="I200" t="str">
        <f>IF(AnalizzatoWin!Q200&gt;30,"y","n")</f>
        <v>n</v>
      </c>
    </row>
    <row r="201" spans="1:9" ht="45" x14ac:dyDescent="0.25">
      <c r="A201" s="9" t="s">
        <v>400</v>
      </c>
      <c r="B201" t="str">
        <f>IF(AnalizzatoWin!J201&gt;30,"y","n")</f>
        <v>n</v>
      </c>
      <c r="C201" t="str">
        <f>IF(AnalizzatoWin!K201&gt;30,"y","n")</f>
        <v>n</v>
      </c>
      <c r="D201" t="str">
        <f>IF(AnalizzatoWin!L201&gt;30,"y","n")</f>
        <v>n</v>
      </c>
      <c r="E201" t="str">
        <f>IF(AnalizzatoWin!M201&gt;30,"y","n")</f>
        <v>n</v>
      </c>
      <c r="F201" t="str">
        <f>IF(AnalizzatoWin!N201&gt;30,"y","n")</f>
        <v>y</v>
      </c>
      <c r="G201" t="str">
        <f>IF(AnalizzatoWin!O201&gt;30,"y","n")</f>
        <v>n</v>
      </c>
      <c r="H201" t="str">
        <f>IF(AnalizzatoWin!P201&gt;30,"y","n")</f>
        <v>n</v>
      </c>
      <c r="I201" t="str">
        <f>IF(AnalizzatoWin!Q201&gt;30,"y","n")</f>
        <v>n</v>
      </c>
    </row>
    <row r="202" spans="1:9" ht="135" x14ac:dyDescent="0.25">
      <c r="A202" s="9" t="s">
        <v>402</v>
      </c>
      <c r="B202" t="str">
        <f>IF(AnalizzatoWin!J202&gt;30,"y","n")</f>
        <v>n</v>
      </c>
      <c r="C202" t="str">
        <f>IF(AnalizzatoWin!K202&gt;30,"y","n")</f>
        <v>n</v>
      </c>
      <c r="D202" t="str">
        <f>IF(AnalizzatoWin!L202&gt;30,"y","n")</f>
        <v>n</v>
      </c>
      <c r="E202" t="str">
        <f>IF(AnalizzatoWin!M202&gt;30,"y","n")</f>
        <v>n</v>
      </c>
      <c r="F202" t="str">
        <f>IF(AnalizzatoWin!N202&gt;30,"y","n")</f>
        <v>y</v>
      </c>
      <c r="G202" t="str">
        <f>IF(AnalizzatoWin!O202&gt;30,"y","n")</f>
        <v>n</v>
      </c>
      <c r="H202" t="str">
        <f>IF(AnalizzatoWin!P202&gt;30,"y","n")</f>
        <v>n</v>
      </c>
      <c r="I202" t="str">
        <f>IF(AnalizzatoWin!Q202&gt;30,"y","n")</f>
        <v>n</v>
      </c>
    </row>
    <row r="203" spans="1:9" ht="270" x14ac:dyDescent="0.25">
      <c r="A203" s="9" t="s">
        <v>404</v>
      </c>
      <c r="B203" t="str">
        <f>IF(AnalizzatoWin!J203&gt;30,"y","n")</f>
        <v>n</v>
      </c>
      <c r="C203" t="str">
        <f>IF(AnalizzatoWin!K203&gt;30,"y","n")</f>
        <v>n</v>
      </c>
      <c r="D203" t="str">
        <f>IF(AnalizzatoWin!L203&gt;30,"y","n")</f>
        <v>n</v>
      </c>
      <c r="E203" t="str">
        <f>IF(AnalizzatoWin!M203&gt;30,"y","n")</f>
        <v>n</v>
      </c>
      <c r="F203" t="str">
        <f>IF(AnalizzatoWin!N203&gt;30,"y","n")</f>
        <v>y</v>
      </c>
      <c r="G203" t="str">
        <f>IF(AnalizzatoWin!O203&gt;30,"y","n")</f>
        <v>n</v>
      </c>
      <c r="H203" t="str">
        <f>IF(AnalizzatoWin!P203&gt;30,"y","n")</f>
        <v>n</v>
      </c>
      <c r="I203" t="str">
        <f>IF(AnalizzatoWin!Q203&gt;30,"y","n")</f>
        <v>n</v>
      </c>
    </row>
    <row r="204" spans="1:9" ht="60" x14ac:dyDescent="0.25">
      <c r="A204" s="9" t="s">
        <v>406</v>
      </c>
      <c r="B204" t="str">
        <f>IF(AnalizzatoWin!J204&gt;30,"y","n")</f>
        <v>n</v>
      </c>
      <c r="C204" t="str">
        <f>IF(AnalizzatoWin!K204&gt;30,"y","n")</f>
        <v>n</v>
      </c>
      <c r="D204" t="str">
        <f>IF(AnalizzatoWin!L204&gt;30,"y","n")</f>
        <v>n</v>
      </c>
      <c r="E204" t="str">
        <f>IF(AnalizzatoWin!M204&gt;30,"y","n")</f>
        <v>n</v>
      </c>
      <c r="F204" t="str">
        <f>IF(AnalizzatoWin!N204&gt;30,"y","n")</f>
        <v>y</v>
      </c>
      <c r="G204" t="str">
        <f>IF(AnalizzatoWin!O204&gt;30,"y","n")</f>
        <v>n</v>
      </c>
      <c r="H204" t="str">
        <f>IF(AnalizzatoWin!P204&gt;30,"y","n")</f>
        <v>n</v>
      </c>
      <c r="I204" t="str">
        <f>IF(AnalizzatoWin!Q204&gt;30,"y","n")</f>
        <v>n</v>
      </c>
    </row>
    <row r="205" spans="1:9" ht="45" x14ac:dyDescent="0.25">
      <c r="A205" s="9" t="s">
        <v>408</v>
      </c>
      <c r="B205" t="str">
        <f>IF(AnalizzatoWin!J205&gt;30,"y","n")</f>
        <v>n</v>
      </c>
      <c r="C205" t="str">
        <f>IF(AnalizzatoWin!K205&gt;30,"y","n")</f>
        <v>n</v>
      </c>
      <c r="D205" t="str">
        <f>IF(AnalizzatoWin!L205&gt;30,"y","n")</f>
        <v>n</v>
      </c>
      <c r="E205" t="str">
        <f>IF(AnalizzatoWin!M205&gt;30,"y","n")</f>
        <v>n</v>
      </c>
      <c r="F205" t="str">
        <f>IF(AnalizzatoWin!N205&gt;30,"y","n")</f>
        <v>y</v>
      </c>
      <c r="G205" t="str">
        <f>IF(AnalizzatoWin!O205&gt;30,"y","n")</f>
        <v>n</v>
      </c>
      <c r="H205" t="str">
        <f>IF(AnalizzatoWin!P205&gt;30,"y","n")</f>
        <v>n</v>
      </c>
      <c r="I205" t="str">
        <f>IF(AnalizzatoWin!Q205&gt;30,"y","n")</f>
        <v>n</v>
      </c>
    </row>
    <row r="206" spans="1:9" ht="60" x14ac:dyDescent="0.25">
      <c r="A206" s="9" t="s">
        <v>410</v>
      </c>
      <c r="B206" t="str">
        <f>IF(AnalizzatoWin!J206&gt;30,"y","n")</f>
        <v>n</v>
      </c>
      <c r="C206" t="str">
        <f>IF(AnalizzatoWin!K206&gt;30,"y","n")</f>
        <v>n</v>
      </c>
      <c r="D206" t="str">
        <f>IF(AnalizzatoWin!L206&gt;30,"y","n")</f>
        <v>n</v>
      </c>
      <c r="E206" t="str">
        <f>IF(AnalizzatoWin!M206&gt;30,"y","n")</f>
        <v>n</v>
      </c>
      <c r="F206" t="str">
        <f>IF(AnalizzatoWin!N206&gt;30,"y","n")</f>
        <v>n</v>
      </c>
      <c r="G206" t="str">
        <f>IF(AnalizzatoWin!O206&gt;30,"y","n")</f>
        <v>n</v>
      </c>
      <c r="H206" t="str">
        <f>IF(AnalizzatoWin!P206&gt;30,"y","n")</f>
        <v>n</v>
      </c>
      <c r="I206" t="str">
        <f>IF(AnalizzatoWin!Q206&gt;30,"y","n")</f>
        <v>n</v>
      </c>
    </row>
    <row r="207" spans="1:9" ht="30" x14ac:dyDescent="0.25">
      <c r="A207" s="9" t="s">
        <v>412</v>
      </c>
      <c r="B207" t="str">
        <f>IF(AnalizzatoWin!J207&gt;30,"y","n")</f>
        <v>n</v>
      </c>
      <c r="C207" t="str">
        <f>IF(AnalizzatoWin!K207&gt;30,"y","n")</f>
        <v>n</v>
      </c>
      <c r="D207" t="str">
        <f>IF(AnalizzatoWin!L207&gt;30,"y","n")</f>
        <v>n</v>
      </c>
      <c r="E207" t="str">
        <f>IF(AnalizzatoWin!M207&gt;30,"y","n")</f>
        <v>n</v>
      </c>
      <c r="F207" t="str">
        <f>IF(AnalizzatoWin!N207&gt;30,"y","n")</f>
        <v>y</v>
      </c>
      <c r="G207" t="str">
        <f>IF(AnalizzatoWin!O207&gt;30,"y","n")</f>
        <v>n</v>
      </c>
      <c r="H207" t="str">
        <f>IF(AnalizzatoWin!P207&gt;30,"y","n")</f>
        <v>y</v>
      </c>
      <c r="I207" t="str">
        <f>IF(AnalizzatoWin!Q207&gt;30,"y","n")</f>
        <v>n</v>
      </c>
    </row>
    <row r="208" spans="1:9" ht="45" x14ac:dyDescent="0.25">
      <c r="A208" s="9" t="s">
        <v>414</v>
      </c>
      <c r="B208" t="str">
        <f>IF(AnalizzatoWin!J208&gt;30,"y","n")</f>
        <v>n</v>
      </c>
      <c r="C208" t="str">
        <f>IF(AnalizzatoWin!K208&gt;30,"y","n")</f>
        <v>n</v>
      </c>
      <c r="D208" t="str">
        <f>IF(AnalizzatoWin!L208&gt;30,"y","n")</f>
        <v>n</v>
      </c>
      <c r="E208" t="str">
        <f>IF(AnalizzatoWin!M208&gt;30,"y","n")</f>
        <v>n</v>
      </c>
      <c r="F208" t="str">
        <f>IF(AnalizzatoWin!N208&gt;30,"y","n")</f>
        <v>y</v>
      </c>
      <c r="G208" t="str">
        <f>IF(AnalizzatoWin!O208&gt;30,"y","n")</f>
        <v>n</v>
      </c>
      <c r="H208" t="str">
        <f>IF(AnalizzatoWin!P208&gt;30,"y","n")</f>
        <v>n</v>
      </c>
      <c r="I208" t="str">
        <f>IF(AnalizzatoWin!Q208&gt;30,"y","n")</f>
        <v>n</v>
      </c>
    </row>
    <row r="209" spans="1:9" ht="45" x14ac:dyDescent="0.25">
      <c r="A209" s="9" t="s">
        <v>416</v>
      </c>
      <c r="B209" t="str">
        <f>IF(AnalizzatoWin!J209&gt;30,"y","n")</f>
        <v>n</v>
      </c>
      <c r="C209" t="str">
        <f>IF(AnalizzatoWin!K209&gt;30,"y","n")</f>
        <v>n</v>
      </c>
      <c r="D209" t="str">
        <f>IF(AnalizzatoWin!L209&gt;30,"y","n")</f>
        <v>n</v>
      </c>
      <c r="E209" t="str">
        <f>IF(AnalizzatoWin!M209&gt;30,"y","n")</f>
        <v>n</v>
      </c>
      <c r="F209" t="str">
        <f>IF(AnalizzatoWin!N209&gt;30,"y","n")</f>
        <v>y</v>
      </c>
      <c r="G209" t="str">
        <f>IF(AnalizzatoWin!O209&gt;30,"y","n")</f>
        <v>n</v>
      </c>
      <c r="H209" t="str">
        <f>IF(AnalizzatoWin!P209&gt;30,"y","n")</f>
        <v>n</v>
      </c>
      <c r="I209" t="str">
        <f>IF(AnalizzatoWin!Q209&gt;30,"y","n")</f>
        <v>n</v>
      </c>
    </row>
    <row r="210" spans="1:9" ht="45" x14ac:dyDescent="0.25">
      <c r="A210" s="9" t="s">
        <v>418</v>
      </c>
      <c r="B210" t="str">
        <f>IF(AnalizzatoWin!J210&gt;30,"y","n")</f>
        <v>y</v>
      </c>
      <c r="C210" t="str">
        <f>IF(AnalizzatoWin!K210&gt;30,"y","n")</f>
        <v>n</v>
      </c>
      <c r="D210" t="str">
        <f>IF(AnalizzatoWin!L210&gt;30,"y","n")</f>
        <v>n</v>
      </c>
      <c r="E210" t="str">
        <f>IF(AnalizzatoWin!M210&gt;30,"y","n")</f>
        <v>n</v>
      </c>
      <c r="F210" t="str">
        <f>IF(AnalizzatoWin!N210&gt;30,"y","n")</f>
        <v>n</v>
      </c>
      <c r="G210" t="str">
        <f>IF(AnalizzatoWin!O210&gt;30,"y","n")</f>
        <v>n</v>
      </c>
      <c r="H210" t="str">
        <f>IF(AnalizzatoWin!P210&gt;30,"y","n")</f>
        <v>n</v>
      </c>
      <c r="I210" t="str">
        <f>IF(AnalizzatoWin!Q210&gt;30,"y","n")</f>
        <v>n</v>
      </c>
    </row>
    <row r="211" spans="1:9" ht="150" x14ac:dyDescent="0.25">
      <c r="A211" s="9" t="s">
        <v>420</v>
      </c>
      <c r="B211" t="str">
        <f>IF(AnalizzatoWin!J211&gt;30,"y","n")</f>
        <v>n</v>
      </c>
      <c r="C211" t="str">
        <f>IF(AnalizzatoWin!K211&gt;30,"y","n")</f>
        <v>n</v>
      </c>
      <c r="D211" t="str">
        <f>IF(AnalizzatoWin!L211&gt;30,"y","n")</f>
        <v>n</v>
      </c>
      <c r="E211" t="str">
        <f>IF(AnalizzatoWin!M211&gt;30,"y","n")</f>
        <v>n</v>
      </c>
      <c r="F211" t="str">
        <f>IF(AnalizzatoWin!N211&gt;30,"y","n")</f>
        <v>y</v>
      </c>
      <c r="G211" t="str">
        <f>IF(AnalizzatoWin!O211&gt;30,"y","n")</f>
        <v>n</v>
      </c>
      <c r="H211" t="str">
        <f>IF(AnalizzatoWin!P211&gt;30,"y","n")</f>
        <v>n</v>
      </c>
      <c r="I211" t="str">
        <f>IF(AnalizzatoWin!Q211&gt;30,"y","n")</f>
        <v>n</v>
      </c>
    </row>
    <row r="212" spans="1:9" ht="135" x14ac:dyDescent="0.25">
      <c r="A212" s="9" t="s">
        <v>422</v>
      </c>
      <c r="B212" t="str">
        <f>IF(AnalizzatoWin!J212&gt;30,"y","n")</f>
        <v>n</v>
      </c>
      <c r="C212" t="str">
        <f>IF(AnalizzatoWin!K212&gt;30,"y","n")</f>
        <v>n</v>
      </c>
      <c r="D212" t="str">
        <f>IF(AnalizzatoWin!L212&gt;30,"y","n")</f>
        <v>n</v>
      </c>
      <c r="E212" t="str">
        <f>IF(AnalizzatoWin!M212&gt;30,"y","n")</f>
        <v>n</v>
      </c>
      <c r="F212" t="str">
        <f>IF(AnalizzatoWin!N212&gt;30,"y","n")</f>
        <v>n</v>
      </c>
      <c r="G212" t="str">
        <f>IF(AnalizzatoWin!O212&gt;30,"y","n")</f>
        <v>n</v>
      </c>
      <c r="H212" t="str">
        <f>IF(AnalizzatoWin!P212&gt;30,"y","n")</f>
        <v>n</v>
      </c>
      <c r="I212" t="str">
        <f>IF(AnalizzatoWin!Q212&gt;30,"y","n")</f>
        <v>n</v>
      </c>
    </row>
    <row r="213" spans="1:9" ht="45" x14ac:dyDescent="0.25">
      <c r="A213" s="9" t="s">
        <v>424</v>
      </c>
      <c r="B213" t="str">
        <f>IF(AnalizzatoWin!J213&gt;30,"y","n")</f>
        <v>n</v>
      </c>
      <c r="C213" t="str">
        <f>IF(AnalizzatoWin!K213&gt;30,"y","n")</f>
        <v>n</v>
      </c>
      <c r="D213" t="str">
        <f>IF(AnalizzatoWin!L213&gt;30,"y","n")</f>
        <v>n</v>
      </c>
      <c r="E213" t="str">
        <f>IF(AnalizzatoWin!M213&gt;30,"y","n")</f>
        <v>n</v>
      </c>
      <c r="F213" t="str">
        <f>IF(AnalizzatoWin!N213&gt;30,"y","n")</f>
        <v>y</v>
      </c>
      <c r="G213" t="str">
        <f>IF(AnalizzatoWin!O213&gt;30,"y","n")</f>
        <v>n</v>
      </c>
      <c r="H213" t="str">
        <f>IF(AnalizzatoWin!P213&gt;30,"y","n")</f>
        <v>n</v>
      </c>
      <c r="I213" t="str">
        <f>IF(AnalizzatoWin!Q213&gt;30,"y","n")</f>
        <v>n</v>
      </c>
    </row>
    <row r="214" spans="1:9" ht="105" x14ac:dyDescent="0.25">
      <c r="A214" s="9" t="s">
        <v>426</v>
      </c>
      <c r="B214" t="str">
        <f>IF(AnalizzatoWin!J214&gt;30,"y","n")</f>
        <v>n</v>
      </c>
      <c r="C214" t="str">
        <f>IF(AnalizzatoWin!K214&gt;30,"y","n")</f>
        <v>n</v>
      </c>
      <c r="D214" t="str">
        <f>IF(AnalizzatoWin!L214&gt;30,"y","n")</f>
        <v>n</v>
      </c>
      <c r="E214" t="str">
        <f>IF(AnalizzatoWin!M214&gt;30,"y","n")</f>
        <v>n</v>
      </c>
      <c r="F214" t="str">
        <f>IF(AnalizzatoWin!N214&gt;30,"y","n")</f>
        <v>y</v>
      </c>
      <c r="G214" t="str">
        <f>IF(AnalizzatoWin!O214&gt;30,"y","n")</f>
        <v>n</v>
      </c>
      <c r="H214" t="str">
        <f>IF(AnalizzatoWin!P214&gt;30,"y","n")</f>
        <v>n</v>
      </c>
      <c r="I214" t="str">
        <f>IF(AnalizzatoWin!Q214&gt;30,"y","n")</f>
        <v>n</v>
      </c>
    </row>
    <row r="215" spans="1:9" ht="90" x14ac:dyDescent="0.25">
      <c r="A215" s="9" t="s">
        <v>428</v>
      </c>
      <c r="B215" t="str">
        <f>IF(AnalizzatoWin!J215&gt;30,"y","n")</f>
        <v>n</v>
      </c>
      <c r="C215" t="str">
        <f>IF(AnalizzatoWin!K215&gt;30,"y","n")</f>
        <v>n</v>
      </c>
      <c r="D215" t="str">
        <f>IF(AnalizzatoWin!L215&gt;30,"y","n")</f>
        <v>n</v>
      </c>
      <c r="E215" t="str">
        <f>IF(AnalizzatoWin!M215&gt;30,"y","n")</f>
        <v>n</v>
      </c>
      <c r="F215" t="str">
        <f>IF(AnalizzatoWin!N215&gt;30,"y","n")</f>
        <v>y</v>
      </c>
      <c r="G215" t="str">
        <f>IF(AnalizzatoWin!O215&gt;30,"y","n")</f>
        <v>n</v>
      </c>
      <c r="H215" t="str">
        <f>IF(AnalizzatoWin!P215&gt;30,"y","n")</f>
        <v>n</v>
      </c>
      <c r="I215" t="str">
        <f>IF(AnalizzatoWin!Q215&gt;30,"y","n")</f>
        <v>n</v>
      </c>
    </row>
    <row r="216" spans="1:9" ht="45" x14ac:dyDescent="0.25">
      <c r="A216" s="9" t="s">
        <v>430</v>
      </c>
      <c r="B216" t="str">
        <f>IF(AnalizzatoWin!J216&gt;30,"y","n")</f>
        <v>n</v>
      </c>
      <c r="C216" t="str">
        <f>IF(AnalizzatoWin!K216&gt;30,"y","n")</f>
        <v>n</v>
      </c>
      <c r="D216" t="str">
        <f>IF(AnalizzatoWin!L216&gt;30,"y","n")</f>
        <v>n</v>
      </c>
      <c r="E216" t="str">
        <f>IF(AnalizzatoWin!M216&gt;30,"y","n")</f>
        <v>n</v>
      </c>
      <c r="F216" t="str">
        <f>IF(AnalizzatoWin!N216&gt;30,"y","n")</f>
        <v>y</v>
      </c>
      <c r="G216" t="str">
        <f>IF(AnalizzatoWin!O216&gt;30,"y","n")</f>
        <v>n</v>
      </c>
      <c r="H216" t="str">
        <f>IF(AnalizzatoWin!P216&gt;30,"y","n")</f>
        <v>n</v>
      </c>
      <c r="I216" t="str">
        <f>IF(AnalizzatoWin!Q216&gt;30,"y","n")</f>
        <v>n</v>
      </c>
    </row>
    <row r="217" spans="1:9" ht="45" x14ac:dyDescent="0.25">
      <c r="A217" s="9" t="s">
        <v>432</v>
      </c>
      <c r="B217" t="str">
        <f>IF(AnalizzatoWin!J217&gt;30,"y","n")</f>
        <v>n</v>
      </c>
      <c r="C217" t="str">
        <f>IF(AnalizzatoWin!K217&gt;30,"y","n")</f>
        <v>n</v>
      </c>
      <c r="D217" t="str">
        <f>IF(AnalizzatoWin!L217&gt;30,"y","n")</f>
        <v>n</v>
      </c>
      <c r="E217" t="str">
        <f>IF(AnalizzatoWin!M217&gt;30,"y","n")</f>
        <v>n</v>
      </c>
      <c r="F217" t="str">
        <f>IF(AnalizzatoWin!N217&gt;30,"y","n")</f>
        <v>y</v>
      </c>
      <c r="G217" t="str">
        <f>IF(AnalizzatoWin!O217&gt;30,"y","n")</f>
        <v>n</v>
      </c>
      <c r="H217" t="str">
        <f>IF(AnalizzatoWin!P217&gt;30,"y","n")</f>
        <v>n</v>
      </c>
      <c r="I217" t="str">
        <f>IF(AnalizzatoWin!Q217&gt;30,"y","n")</f>
        <v>n</v>
      </c>
    </row>
    <row r="218" spans="1:9" ht="150" x14ac:dyDescent="0.25">
      <c r="A218" s="9" t="s">
        <v>434</v>
      </c>
      <c r="B218" t="str">
        <f>IF(AnalizzatoWin!J218&gt;30,"y","n")</f>
        <v>n</v>
      </c>
      <c r="C218" t="str">
        <f>IF(AnalizzatoWin!K218&gt;30,"y","n")</f>
        <v>n</v>
      </c>
      <c r="D218" t="str">
        <f>IF(AnalizzatoWin!L218&gt;30,"y","n")</f>
        <v>n</v>
      </c>
      <c r="E218" t="str">
        <f>IF(AnalizzatoWin!M218&gt;30,"y","n")</f>
        <v>n</v>
      </c>
      <c r="F218" t="str">
        <f>IF(AnalizzatoWin!N218&gt;30,"y","n")</f>
        <v>y</v>
      </c>
      <c r="G218" t="str">
        <f>IF(AnalizzatoWin!O218&gt;30,"y","n")</f>
        <v>n</v>
      </c>
      <c r="H218" t="str">
        <f>IF(AnalizzatoWin!P218&gt;30,"y","n")</f>
        <v>n</v>
      </c>
      <c r="I218" t="str">
        <f>IF(AnalizzatoWin!Q218&gt;30,"y","n")</f>
        <v>n</v>
      </c>
    </row>
    <row r="219" spans="1:9" ht="75" x14ac:dyDescent="0.25">
      <c r="A219" s="9" t="s">
        <v>436</v>
      </c>
      <c r="B219" t="str">
        <f>IF(AnalizzatoWin!J219&gt;30,"y","n")</f>
        <v>n</v>
      </c>
      <c r="C219" t="str">
        <f>IF(AnalizzatoWin!K219&gt;30,"y","n")</f>
        <v>n</v>
      </c>
      <c r="D219" t="str">
        <f>IF(AnalizzatoWin!L219&gt;30,"y","n")</f>
        <v>n</v>
      </c>
      <c r="E219" t="str">
        <f>IF(AnalizzatoWin!M219&gt;30,"y","n")</f>
        <v>n</v>
      </c>
      <c r="F219" t="str">
        <f>IF(AnalizzatoWin!N219&gt;30,"y","n")</f>
        <v>y</v>
      </c>
      <c r="G219" t="str">
        <f>IF(AnalizzatoWin!O219&gt;30,"y","n")</f>
        <v>n</v>
      </c>
      <c r="H219" t="str">
        <f>IF(AnalizzatoWin!P219&gt;30,"y","n")</f>
        <v>n</v>
      </c>
      <c r="I219" t="str">
        <f>IF(AnalizzatoWin!Q219&gt;30,"y","n")</f>
        <v>n</v>
      </c>
    </row>
    <row r="220" spans="1:9" ht="75" x14ac:dyDescent="0.25">
      <c r="A220" s="9" t="s">
        <v>438</v>
      </c>
      <c r="B220" t="str">
        <f>IF(AnalizzatoWin!J220&gt;30,"y","n")</f>
        <v>n</v>
      </c>
      <c r="C220" t="str">
        <f>IF(AnalizzatoWin!K220&gt;30,"y","n")</f>
        <v>n</v>
      </c>
      <c r="D220" t="str">
        <f>IF(AnalizzatoWin!L220&gt;30,"y","n")</f>
        <v>n</v>
      </c>
      <c r="E220" t="str">
        <f>IF(AnalizzatoWin!M220&gt;30,"y","n")</f>
        <v>n</v>
      </c>
      <c r="F220" t="str">
        <f>IF(AnalizzatoWin!N220&gt;30,"y","n")</f>
        <v>y</v>
      </c>
      <c r="G220" t="str">
        <f>IF(AnalizzatoWin!O220&gt;30,"y","n")</f>
        <v>n</v>
      </c>
      <c r="H220" t="str">
        <f>IF(AnalizzatoWin!P220&gt;30,"y","n")</f>
        <v>n</v>
      </c>
      <c r="I220" t="str">
        <f>IF(AnalizzatoWin!Q220&gt;30,"y","n")</f>
        <v>n</v>
      </c>
    </row>
    <row r="221" spans="1:9" ht="30" x14ac:dyDescent="0.25">
      <c r="A221" s="9" t="s">
        <v>440</v>
      </c>
      <c r="B221" t="str">
        <f>IF(AnalizzatoWin!J221&gt;30,"y","n")</f>
        <v>y</v>
      </c>
      <c r="C221" t="str">
        <f>IF(AnalizzatoWin!K221&gt;30,"y","n")</f>
        <v>n</v>
      </c>
      <c r="D221" t="str">
        <f>IF(AnalizzatoWin!L221&gt;30,"y","n")</f>
        <v>n</v>
      </c>
      <c r="E221" t="str">
        <f>IF(AnalizzatoWin!M221&gt;30,"y","n")</f>
        <v>n</v>
      </c>
      <c r="F221" t="str">
        <f>IF(AnalizzatoWin!N221&gt;30,"y","n")</f>
        <v>n</v>
      </c>
      <c r="G221" t="str">
        <f>IF(AnalizzatoWin!O221&gt;30,"y","n")</f>
        <v>n</v>
      </c>
      <c r="H221" t="str">
        <f>IF(AnalizzatoWin!P221&gt;30,"y","n")</f>
        <v>n</v>
      </c>
      <c r="I221" t="str">
        <f>IF(AnalizzatoWin!Q221&gt;30,"y","n")</f>
        <v>n</v>
      </c>
    </row>
    <row r="222" spans="1:9" ht="120" x14ac:dyDescent="0.25">
      <c r="A222" s="9" t="s">
        <v>442</v>
      </c>
      <c r="B222" t="str">
        <f>IF(AnalizzatoWin!J222&gt;30,"y","n")</f>
        <v>n</v>
      </c>
      <c r="C222" t="str">
        <f>IF(AnalizzatoWin!K222&gt;30,"y","n")</f>
        <v>n</v>
      </c>
      <c r="D222" t="str">
        <f>IF(AnalizzatoWin!L222&gt;30,"y","n")</f>
        <v>n</v>
      </c>
      <c r="E222" t="str">
        <f>IF(AnalizzatoWin!M222&gt;30,"y","n")</f>
        <v>n</v>
      </c>
      <c r="F222" t="str">
        <f>IF(AnalizzatoWin!N222&gt;30,"y","n")</f>
        <v>n</v>
      </c>
      <c r="G222" t="str">
        <f>IF(AnalizzatoWin!O222&gt;30,"y","n")</f>
        <v>n</v>
      </c>
      <c r="H222" t="str">
        <f>IF(AnalizzatoWin!P222&gt;30,"y","n")</f>
        <v>n</v>
      </c>
      <c r="I222" t="str">
        <f>IF(AnalizzatoWin!Q222&gt;30,"y","n")</f>
        <v>n</v>
      </c>
    </row>
    <row r="223" spans="1:9" ht="105" x14ac:dyDescent="0.25">
      <c r="A223" s="9" t="s">
        <v>444</v>
      </c>
      <c r="B223" t="str">
        <f>IF(AnalizzatoWin!J223&gt;30,"y","n")</f>
        <v>n</v>
      </c>
      <c r="C223" t="str">
        <f>IF(AnalizzatoWin!K223&gt;30,"y","n")</f>
        <v>n</v>
      </c>
      <c r="D223" t="str">
        <f>IF(AnalizzatoWin!L223&gt;30,"y","n")</f>
        <v>n</v>
      </c>
      <c r="E223" t="str">
        <f>IF(AnalizzatoWin!M223&gt;30,"y","n")</f>
        <v>n</v>
      </c>
      <c r="F223" t="str">
        <f>IF(AnalizzatoWin!N223&gt;30,"y","n")</f>
        <v>y</v>
      </c>
      <c r="G223" t="str">
        <f>IF(AnalizzatoWin!O223&gt;30,"y","n")</f>
        <v>n</v>
      </c>
      <c r="H223" t="str">
        <f>IF(AnalizzatoWin!P223&gt;30,"y","n")</f>
        <v>n</v>
      </c>
      <c r="I223" t="str">
        <f>IF(AnalizzatoWin!Q223&gt;30,"y","n")</f>
        <v>n</v>
      </c>
    </row>
    <row r="224" spans="1:9" ht="75" x14ac:dyDescent="0.25">
      <c r="A224" s="9" t="s">
        <v>446</v>
      </c>
      <c r="B224" t="str">
        <f>IF(AnalizzatoWin!J224&gt;30,"y","n")</f>
        <v>n</v>
      </c>
      <c r="C224" t="str">
        <f>IF(AnalizzatoWin!K224&gt;30,"y","n")</f>
        <v>n</v>
      </c>
      <c r="D224" t="str">
        <f>IF(AnalizzatoWin!L224&gt;30,"y","n")</f>
        <v>n</v>
      </c>
      <c r="E224" t="str">
        <f>IF(AnalizzatoWin!M224&gt;30,"y","n")</f>
        <v>n</v>
      </c>
      <c r="F224" t="str">
        <f>IF(AnalizzatoWin!N224&gt;30,"y","n")</f>
        <v>y</v>
      </c>
      <c r="G224" t="str">
        <f>IF(AnalizzatoWin!O224&gt;30,"y","n")</f>
        <v>n</v>
      </c>
      <c r="H224" t="str">
        <f>IF(AnalizzatoWin!P224&gt;30,"y","n")</f>
        <v>n</v>
      </c>
      <c r="I224" t="str">
        <f>IF(AnalizzatoWin!Q224&gt;30,"y","n")</f>
        <v>n</v>
      </c>
    </row>
    <row r="225" spans="1:9" ht="165" x14ac:dyDescent="0.25">
      <c r="A225" s="9" t="s">
        <v>448</v>
      </c>
      <c r="B225" t="str">
        <f>IF(AnalizzatoWin!J225&gt;30,"y","n")</f>
        <v>n</v>
      </c>
      <c r="C225" t="str">
        <f>IF(AnalizzatoWin!K225&gt;30,"y","n")</f>
        <v>n</v>
      </c>
      <c r="D225" t="str">
        <f>IF(AnalizzatoWin!L225&gt;30,"y","n")</f>
        <v>n</v>
      </c>
      <c r="E225" t="str">
        <f>IF(AnalizzatoWin!M225&gt;30,"y","n")</f>
        <v>n</v>
      </c>
      <c r="F225" t="str">
        <f>IF(AnalizzatoWin!N225&gt;30,"y","n")</f>
        <v>y</v>
      </c>
      <c r="G225" t="str">
        <f>IF(AnalizzatoWin!O225&gt;30,"y","n")</f>
        <v>n</v>
      </c>
      <c r="H225" t="str">
        <f>IF(AnalizzatoWin!P225&gt;30,"y","n")</f>
        <v>n</v>
      </c>
      <c r="I225" t="str">
        <f>IF(AnalizzatoWin!Q225&gt;30,"y","n")</f>
        <v>n</v>
      </c>
    </row>
    <row r="226" spans="1:9" ht="45" x14ac:dyDescent="0.25">
      <c r="A226" s="9" t="s">
        <v>450</v>
      </c>
      <c r="B226" t="str">
        <f>IF(AnalizzatoWin!J226&gt;30,"y","n")</f>
        <v>n</v>
      </c>
      <c r="C226" t="str">
        <f>IF(AnalizzatoWin!K226&gt;30,"y","n")</f>
        <v>n</v>
      </c>
      <c r="D226" t="str">
        <f>IF(AnalizzatoWin!L226&gt;30,"y","n")</f>
        <v>n</v>
      </c>
      <c r="E226" t="str">
        <f>IF(AnalizzatoWin!M226&gt;30,"y","n")</f>
        <v>n</v>
      </c>
      <c r="F226" t="str">
        <f>IF(AnalizzatoWin!N226&gt;30,"y","n")</f>
        <v>y</v>
      </c>
      <c r="G226" t="str">
        <f>IF(AnalizzatoWin!O226&gt;30,"y","n")</f>
        <v>n</v>
      </c>
      <c r="H226" t="str">
        <f>IF(AnalizzatoWin!P226&gt;30,"y","n")</f>
        <v>n</v>
      </c>
      <c r="I226" t="str">
        <f>IF(AnalizzatoWin!Q226&gt;30,"y","n")</f>
        <v>n</v>
      </c>
    </row>
    <row r="227" spans="1:9" ht="75" x14ac:dyDescent="0.25">
      <c r="A227" s="9" t="s">
        <v>452</v>
      </c>
      <c r="B227" t="str">
        <f>IF(AnalizzatoWin!J227&gt;30,"y","n")</f>
        <v>n</v>
      </c>
      <c r="C227" t="str">
        <f>IF(AnalizzatoWin!K227&gt;30,"y","n")</f>
        <v>n</v>
      </c>
      <c r="D227" t="str">
        <f>IF(AnalizzatoWin!L227&gt;30,"y","n")</f>
        <v>n</v>
      </c>
      <c r="E227" t="str">
        <f>IF(AnalizzatoWin!M227&gt;30,"y","n")</f>
        <v>n</v>
      </c>
      <c r="F227" t="str">
        <f>IF(AnalizzatoWin!N227&gt;30,"y","n")</f>
        <v>y</v>
      </c>
      <c r="G227" t="str">
        <f>IF(AnalizzatoWin!O227&gt;30,"y","n")</f>
        <v>n</v>
      </c>
      <c r="H227" t="str">
        <f>IF(AnalizzatoWin!P227&gt;30,"y","n")</f>
        <v>n</v>
      </c>
      <c r="I227" t="str">
        <f>IF(AnalizzatoWin!Q227&gt;30,"y","n")</f>
        <v>n</v>
      </c>
    </row>
    <row r="228" spans="1:9" ht="45" x14ac:dyDescent="0.25">
      <c r="A228" s="9" t="s">
        <v>454</v>
      </c>
      <c r="B228" t="str">
        <f>IF(AnalizzatoWin!J228&gt;30,"y","n")</f>
        <v>n</v>
      </c>
      <c r="C228" t="str">
        <f>IF(AnalizzatoWin!K228&gt;30,"y","n")</f>
        <v>n</v>
      </c>
      <c r="D228" t="str">
        <f>IF(AnalizzatoWin!L228&gt;30,"y","n")</f>
        <v>n</v>
      </c>
      <c r="E228" t="str">
        <f>IF(AnalizzatoWin!M228&gt;30,"y","n")</f>
        <v>n</v>
      </c>
      <c r="F228" t="str">
        <f>IF(AnalizzatoWin!N228&gt;30,"y","n")</f>
        <v>y</v>
      </c>
      <c r="G228" t="str">
        <f>IF(AnalizzatoWin!O228&gt;30,"y","n")</f>
        <v>n</v>
      </c>
      <c r="H228" t="str">
        <f>IF(AnalizzatoWin!P228&gt;30,"y","n")</f>
        <v>n</v>
      </c>
      <c r="I228" t="str">
        <f>IF(AnalizzatoWin!Q228&gt;30,"y","n")</f>
        <v>n</v>
      </c>
    </row>
    <row r="229" spans="1:9" ht="60" x14ac:dyDescent="0.25">
      <c r="A229" s="9" t="s">
        <v>456</v>
      </c>
      <c r="B229" t="str">
        <f>IF(AnalizzatoWin!J229&gt;30,"y","n")</f>
        <v>n</v>
      </c>
      <c r="C229" t="str">
        <f>IF(AnalizzatoWin!K229&gt;30,"y","n")</f>
        <v>n</v>
      </c>
      <c r="D229" t="str">
        <f>IF(AnalizzatoWin!L229&gt;30,"y","n")</f>
        <v>n</v>
      </c>
      <c r="E229" t="str">
        <f>IF(AnalizzatoWin!M229&gt;30,"y","n")</f>
        <v>n</v>
      </c>
      <c r="F229" t="str">
        <f>IF(AnalizzatoWin!N229&gt;30,"y","n")</f>
        <v>y</v>
      </c>
      <c r="G229" t="str">
        <f>IF(AnalizzatoWin!O229&gt;30,"y","n")</f>
        <v>n</v>
      </c>
      <c r="H229" t="str">
        <f>IF(AnalizzatoWin!P229&gt;30,"y","n")</f>
        <v>n</v>
      </c>
      <c r="I229" t="str">
        <f>IF(AnalizzatoWin!Q229&gt;30,"y","n")</f>
        <v>n</v>
      </c>
    </row>
    <row r="230" spans="1:9" ht="315" x14ac:dyDescent="0.25">
      <c r="A230" s="9" t="s">
        <v>458</v>
      </c>
      <c r="B230" t="str">
        <f>IF(AnalizzatoWin!J230&gt;30,"y","n")</f>
        <v>n</v>
      </c>
      <c r="C230" t="str">
        <f>IF(AnalizzatoWin!K230&gt;30,"y","n")</f>
        <v>n</v>
      </c>
      <c r="D230" t="str">
        <f>IF(AnalizzatoWin!L230&gt;30,"y","n")</f>
        <v>n</v>
      </c>
      <c r="E230" t="str">
        <f>IF(AnalizzatoWin!M230&gt;30,"y","n")</f>
        <v>n</v>
      </c>
      <c r="F230" t="str">
        <f>IF(AnalizzatoWin!N230&gt;30,"y","n")</f>
        <v>y</v>
      </c>
      <c r="G230" t="str">
        <f>IF(AnalizzatoWin!O230&gt;30,"y","n")</f>
        <v>n</v>
      </c>
      <c r="H230" t="str">
        <f>IF(AnalizzatoWin!P230&gt;30,"y","n")</f>
        <v>n</v>
      </c>
      <c r="I230" t="str">
        <f>IF(AnalizzatoWin!Q230&gt;30,"y","n")</f>
        <v>n</v>
      </c>
    </row>
    <row r="231" spans="1:9" ht="60" x14ac:dyDescent="0.25">
      <c r="A231" s="9" t="s">
        <v>460</v>
      </c>
      <c r="B231" t="str">
        <f>IF(AnalizzatoWin!J231&gt;30,"y","n")</f>
        <v>n</v>
      </c>
      <c r="C231" t="str">
        <f>IF(AnalizzatoWin!K231&gt;30,"y","n")</f>
        <v>n</v>
      </c>
      <c r="D231" t="str">
        <f>IF(AnalizzatoWin!L231&gt;30,"y","n")</f>
        <v>n</v>
      </c>
      <c r="E231" t="str">
        <f>IF(AnalizzatoWin!M231&gt;30,"y","n")</f>
        <v>n</v>
      </c>
      <c r="F231" t="str">
        <f>IF(AnalizzatoWin!N231&gt;30,"y","n")</f>
        <v>y</v>
      </c>
      <c r="G231" t="str">
        <f>IF(AnalizzatoWin!O231&gt;30,"y","n")</f>
        <v>n</v>
      </c>
      <c r="H231" t="str">
        <f>IF(AnalizzatoWin!P231&gt;30,"y","n")</f>
        <v>n</v>
      </c>
      <c r="I231" t="str">
        <f>IF(AnalizzatoWin!Q231&gt;30,"y","n")</f>
        <v>n</v>
      </c>
    </row>
    <row r="232" spans="1:9" ht="60" x14ac:dyDescent="0.25">
      <c r="A232" s="9" t="s">
        <v>462</v>
      </c>
      <c r="B232" t="str">
        <f>IF(AnalizzatoWin!J232&gt;30,"y","n")</f>
        <v>n</v>
      </c>
      <c r="C232" t="str">
        <f>IF(AnalizzatoWin!K232&gt;30,"y","n")</f>
        <v>n</v>
      </c>
      <c r="D232" t="str">
        <f>IF(AnalizzatoWin!L232&gt;30,"y","n")</f>
        <v>n</v>
      </c>
      <c r="E232" t="str">
        <f>IF(AnalizzatoWin!M232&gt;30,"y","n")</f>
        <v>n</v>
      </c>
      <c r="F232" t="str">
        <f>IF(AnalizzatoWin!N232&gt;30,"y","n")</f>
        <v>y</v>
      </c>
      <c r="G232" t="str">
        <f>IF(AnalizzatoWin!O232&gt;30,"y","n")</f>
        <v>n</v>
      </c>
      <c r="H232" t="str">
        <f>IF(AnalizzatoWin!P232&gt;30,"y","n")</f>
        <v>n</v>
      </c>
      <c r="I232" t="str">
        <f>IF(AnalizzatoWin!Q232&gt;30,"y","n")</f>
        <v>n</v>
      </c>
    </row>
    <row r="233" spans="1:9" ht="60" x14ac:dyDescent="0.25">
      <c r="A233" s="9" t="s">
        <v>464</v>
      </c>
      <c r="B233" t="str">
        <f>IF(AnalizzatoWin!J233&gt;30,"y","n")</f>
        <v>n</v>
      </c>
      <c r="C233" t="str">
        <f>IF(AnalizzatoWin!K233&gt;30,"y","n")</f>
        <v>n</v>
      </c>
      <c r="D233" t="str">
        <f>IF(AnalizzatoWin!L233&gt;30,"y","n")</f>
        <v>n</v>
      </c>
      <c r="E233" t="str">
        <f>IF(AnalizzatoWin!M233&gt;30,"y","n")</f>
        <v>n</v>
      </c>
      <c r="F233" t="str">
        <f>IF(AnalizzatoWin!N233&gt;30,"y","n")</f>
        <v>y</v>
      </c>
      <c r="G233" t="str">
        <f>IF(AnalizzatoWin!O233&gt;30,"y","n")</f>
        <v>n</v>
      </c>
      <c r="H233" t="str">
        <f>IF(AnalizzatoWin!P233&gt;30,"y","n")</f>
        <v>n</v>
      </c>
      <c r="I233" t="str">
        <f>IF(AnalizzatoWin!Q233&gt;30,"y","n")</f>
        <v>n</v>
      </c>
    </row>
    <row r="234" spans="1:9" ht="30" x14ac:dyDescent="0.25">
      <c r="A234" s="9" t="s">
        <v>466</v>
      </c>
      <c r="B234" t="str">
        <f>IF(AnalizzatoWin!J234&gt;30,"y","n")</f>
        <v>n</v>
      </c>
      <c r="C234" t="str">
        <f>IF(AnalizzatoWin!K234&gt;30,"y","n")</f>
        <v>n</v>
      </c>
      <c r="D234" t="str">
        <f>IF(AnalizzatoWin!L234&gt;30,"y","n")</f>
        <v>n</v>
      </c>
      <c r="E234" t="str">
        <f>IF(AnalizzatoWin!M234&gt;30,"y","n")</f>
        <v>n</v>
      </c>
      <c r="F234" t="str">
        <f>IF(AnalizzatoWin!N234&gt;30,"y","n")</f>
        <v>y</v>
      </c>
      <c r="G234" t="str">
        <f>IF(AnalizzatoWin!O234&gt;30,"y","n")</f>
        <v>n</v>
      </c>
      <c r="H234" t="str">
        <f>IF(AnalizzatoWin!P234&gt;30,"y","n")</f>
        <v>n</v>
      </c>
      <c r="I234" t="str">
        <f>IF(AnalizzatoWin!Q234&gt;30,"y","n")</f>
        <v>n</v>
      </c>
    </row>
    <row r="235" spans="1:9" ht="255" x14ac:dyDescent="0.25">
      <c r="A235" s="9" t="s">
        <v>468</v>
      </c>
      <c r="B235" t="str">
        <f>IF(AnalizzatoWin!J235&gt;30,"y","n")</f>
        <v>n</v>
      </c>
      <c r="C235" t="str">
        <f>IF(AnalizzatoWin!K235&gt;30,"y","n")</f>
        <v>n</v>
      </c>
      <c r="D235" t="str">
        <f>IF(AnalizzatoWin!L235&gt;30,"y","n")</f>
        <v>n</v>
      </c>
      <c r="E235" t="str">
        <f>IF(AnalizzatoWin!M235&gt;30,"y","n")</f>
        <v>n</v>
      </c>
      <c r="F235" t="str">
        <f>IF(AnalizzatoWin!N235&gt;30,"y","n")</f>
        <v>y</v>
      </c>
      <c r="G235" t="str">
        <f>IF(AnalizzatoWin!O235&gt;30,"y","n")</f>
        <v>n</v>
      </c>
      <c r="H235" t="str">
        <f>IF(AnalizzatoWin!P235&gt;30,"y","n")</f>
        <v>n</v>
      </c>
      <c r="I235" t="str">
        <f>IF(AnalizzatoWin!Q235&gt;30,"y","n")</f>
        <v>n</v>
      </c>
    </row>
    <row r="236" spans="1:9" ht="75" x14ac:dyDescent="0.25">
      <c r="A236" s="9" t="s">
        <v>470</v>
      </c>
      <c r="B236" t="str">
        <f>IF(AnalizzatoWin!J236&gt;30,"y","n")</f>
        <v>n</v>
      </c>
      <c r="C236" t="str">
        <f>IF(AnalizzatoWin!K236&gt;30,"y","n")</f>
        <v>n</v>
      </c>
      <c r="D236" t="str">
        <f>IF(AnalizzatoWin!L236&gt;30,"y","n")</f>
        <v>n</v>
      </c>
      <c r="E236" t="str">
        <f>IF(AnalizzatoWin!M236&gt;30,"y","n")</f>
        <v>n</v>
      </c>
      <c r="F236" t="str">
        <f>IF(AnalizzatoWin!N236&gt;30,"y","n")</f>
        <v>y</v>
      </c>
      <c r="G236" t="str">
        <f>IF(AnalizzatoWin!O236&gt;30,"y","n")</f>
        <v>n</v>
      </c>
      <c r="H236" t="str">
        <f>IF(AnalizzatoWin!P236&gt;30,"y","n")</f>
        <v>y</v>
      </c>
      <c r="I236" t="str">
        <f>IF(AnalizzatoWin!Q236&gt;30,"y","n")</f>
        <v>n</v>
      </c>
    </row>
    <row r="237" spans="1:9" ht="45" x14ac:dyDescent="0.25">
      <c r="A237" s="9" t="s">
        <v>472</v>
      </c>
      <c r="B237" t="str">
        <f>IF(AnalizzatoWin!J237&gt;30,"y","n")</f>
        <v>n</v>
      </c>
      <c r="C237" t="str">
        <f>IF(AnalizzatoWin!K237&gt;30,"y","n")</f>
        <v>n</v>
      </c>
      <c r="D237" t="str">
        <f>IF(AnalizzatoWin!L237&gt;30,"y","n")</f>
        <v>n</v>
      </c>
      <c r="E237" t="str">
        <f>IF(AnalizzatoWin!M237&gt;30,"y","n")</f>
        <v>n</v>
      </c>
      <c r="F237" t="str">
        <f>IF(AnalizzatoWin!N237&gt;30,"y","n")</f>
        <v>y</v>
      </c>
      <c r="G237" t="str">
        <f>IF(AnalizzatoWin!O237&gt;30,"y","n")</f>
        <v>n</v>
      </c>
      <c r="H237" t="str">
        <f>IF(AnalizzatoWin!P237&gt;30,"y","n")</f>
        <v>n</v>
      </c>
      <c r="I237" t="str">
        <f>IF(AnalizzatoWin!Q237&gt;30,"y","n")</f>
        <v>n</v>
      </c>
    </row>
    <row r="238" spans="1:9" ht="105" x14ac:dyDescent="0.25">
      <c r="A238" s="9" t="s">
        <v>474</v>
      </c>
      <c r="B238" t="str">
        <f>IF(AnalizzatoWin!J238&gt;30,"y","n")</f>
        <v>n</v>
      </c>
      <c r="C238" t="str">
        <f>IF(AnalizzatoWin!K238&gt;30,"y","n")</f>
        <v>n</v>
      </c>
      <c r="D238" t="str">
        <f>IF(AnalizzatoWin!L238&gt;30,"y","n")</f>
        <v>n</v>
      </c>
      <c r="E238" t="str">
        <f>IF(AnalizzatoWin!M238&gt;30,"y","n")</f>
        <v>n</v>
      </c>
      <c r="F238" t="str">
        <f>IF(AnalizzatoWin!N238&gt;30,"y","n")</f>
        <v>y</v>
      </c>
      <c r="G238" t="str">
        <f>IF(AnalizzatoWin!O238&gt;30,"y","n")</f>
        <v>n</v>
      </c>
      <c r="H238" t="str">
        <f>IF(AnalizzatoWin!P238&gt;30,"y","n")</f>
        <v>n</v>
      </c>
      <c r="I238" t="str">
        <f>IF(AnalizzatoWin!Q238&gt;30,"y","n")</f>
        <v>n</v>
      </c>
    </row>
    <row r="239" spans="1:9" ht="375" x14ac:dyDescent="0.25">
      <c r="A239" s="9" t="s">
        <v>476</v>
      </c>
      <c r="B239" t="str">
        <f>IF(AnalizzatoWin!J239&gt;30,"y","n")</f>
        <v>n</v>
      </c>
      <c r="C239" t="str">
        <f>IF(AnalizzatoWin!K239&gt;30,"y","n")</f>
        <v>n</v>
      </c>
      <c r="D239" t="str">
        <f>IF(AnalizzatoWin!L239&gt;30,"y","n")</f>
        <v>n</v>
      </c>
      <c r="E239" t="str">
        <f>IF(AnalizzatoWin!M239&gt;30,"y","n")</f>
        <v>n</v>
      </c>
      <c r="F239" t="str">
        <f>IF(AnalizzatoWin!N239&gt;30,"y","n")</f>
        <v>y</v>
      </c>
      <c r="G239" t="str">
        <f>IF(AnalizzatoWin!O239&gt;30,"y","n")</f>
        <v>n</v>
      </c>
      <c r="H239" t="str">
        <f>IF(AnalizzatoWin!P239&gt;30,"y","n")</f>
        <v>n</v>
      </c>
      <c r="I239" t="str">
        <f>IF(AnalizzatoWin!Q239&gt;30,"y","n")</f>
        <v>n</v>
      </c>
    </row>
    <row r="240" spans="1:9" ht="45" x14ac:dyDescent="0.25">
      <c r="A240" s="9" t="s">
        <v>478</v>
      </c>
      <c r="B240" t="str">
        <f>IF(AnalizzatoWin!J240&gt;30,"y","n")</f>
        <v>n</v>
      </c>
      <c r="C240" t="str">
        <f>IF(AnalizzatoWin!K240&gt;30,"y","n")</f>
        <v>n</v>
      </c>
      <c r="D240" t="str">
        <f>IF(AnalizzatoWin!L240&gt;30,"y","n")</f>
        <v>n</v>
      </c>
      <c r="E240" t="str">
        <f>IF(AnalizzatoWin!M240&gt;30,"y","n")</f>
        <v>n</v>
      </c>
      <c r="F240" t="str">
        <f>IF(AnalizzatoWin!N240&gt;30,"y","n")</f>
        <v>y</v>
      </c>
      <c r="G240" t="str">
        <f>IF(AnalizzatoWin!O240&gt;30,"y","n")</f>
        <v>n</v>
      </c>
      <c r="H240" t="str">
        <f>IF(AnalizzatoWin!P240&gt;30,"y","n")</f>
        <v>n</v>
      </c>
      <c r="I240" t="str">
        <f>IF(AnalizzatoWin!Q240&gt;30,"y","n")</f>
        <v>n</v>
      </c>
    </row>
    <row r="241" spans="1:9" ht="285" x14ac:dyDescent="0.25">
      <c r="A241" s="9" t="s">
        <v>480</v>
      </c>
      <c r="B241" t="str">
        <f>IF(AnalizzatoWin!J241&gt;30,"y","n")</f>
        <v>n</v>
      </c>
      <c r="C241" t="str">
        <f>IF(AnalizzatoWin!K241&gt;30,"y","n")</f>
        <v>n</v>
      </c>
      <c r="D241" t="str">
        <f>IF(AnalizzatoWin!L241&gt;30,"y","n")</f>
        <v>n</v>
      </c>
      <c r="E241" t="str">
        <f>IF(AnalizzatoWin!M241&gt;30,"y","n")</f>
        <v>n</v>
      </c>
      <c r="F241" t="str">
        <f>IF(AnalizzatoWin!N241&gt;30,"y","n")</f>
        <v>y</v>
      </c>
      <c r="G241" t="str">
        <f>IF(AnalizzatoWin!O241&gt;30,"y","n")</f>
        <v>n</v>
      </c>
      <c r="H241" t="str">
        <f>IF(AnalizzatoWin!P241&gt;30,"y","n")</f>
        <v>n</v>
      </c>
      <c r="I241" t="str">
        <f>IF(AnalizzatoWin!Q241&gt;30,"y","n")</f>
        <v>n</v>
      </c>
    </row>
    <row r="242" spans="1:9" ht="405" x14ac:dyDescent="0.25">
      <c r="A242" s="9" t="s">
        <v>482</v>
      </c>
      <c r="B242" t="str">
        <f>IF(AnalizzatoWin!J242&gt;30,"y","n")</f>
        <v>n</v>
      </c>
      <c r="C242" t="str">
        <f>IF(AnalizzatoWin!K242&gt;30,"y","n")</f>
        <v>n</v>
      </c>
      <c r="D242" t="str">
        <f>IF(AnalizzatoWin!L242&gt;30,"y","n")</f>
        <v>n</v>
      </c>
      <c r="E242" t="str">
        <f>IF(AnalizzatoWin!M242&gt;30,"y","n")</f>
        <v>n</v>
      </c>
      <c r="F242" t="str">
        <f>IF(AnalizzatoWin!N242&gt;30,"y","n")</f>
        <v>y</v>
      </c>
      <c r="G242" t="str">
        <f>IF(AnalizzatoWin!O242&gt;30,"y","n")</f>
        <v>n</v>
      </c>
      <c r="H242" t="str">
        <f>IF(AnalizzatoWin!P242&gt;30,"y","n")</f>
        <v>n</v>
      </c>
      <c r="I242" t="str">
        <f>IF(AnalizzatoWin!Q242&gt;30,"y","n")</f>
        <v>n</v>
      </c>
    </row>
    <row r="243" spans="1:9" ht="75" x14ac:dyDescent="0.25">
      <c r="A243" s="9" t="s">
        <v>484</v>
      </c>
      <c r="B243" t="str">
        <f>IF(AnalizzatoWin!J243&gt;30,"y","n")</f>
        <v>n</v>
      </c>
      <c r="C243" t="str">
        <f>IF(AnalizzatoWin!K243&gt;30,"y","n")</f>
        <v>n</v>
      </c>
      <c r="D243" t="str">
        <f>IF(AnalizzatoWin!L243&gt;30,"y","n")</f>
        <v>n</v>
      </c>
      <c r="E243" t="str">
        <f>IF(AnalizzatoWin!M243&gt;30,"y","n")</f>
        <v>n</v>
      </c>
      <c r="F243" t="str">
        <f>IF(AnalizzatoWin!N243&gt;30,"y","n")</f>
        <v>y</v>
      </c>
      <c r="G243" t="str">
        <f>IF(AnalizzatoWin!O243&gt;30,"y","n")</f>
        <v>n</v>
      </c>
      <c r="H243" t="str">
        <f>IF(AnalizzatoWin!P243&gt;30,"y","n")</f>
        <v>n</v>
      </c>
      <c r="I243" t="str">
        <f>IF(AnalizzatoWin!Q243&gt;30,"y","n")</f>
        <v>n</v>
      </c>
    </row>
    <row r="244" spans="1:9" ht="105" x14ac:dyDescent="0.25">
      <c r="A244" s="9" t="s">
        <v>486</v>
      </c>
      <c r="B244" t="str">
        <f>IF(AnalizzatoWin!J244&gt;30,"y","n")</f>
        <v>n</v>
      </c>
      <c r="C244" t="str">
        <f>IF(AnalizzatoWin!K244&gt;30,"y","n")</f>
        <v>n</v>
      </c>
      <c r="D244" t="str">
        <f>IF(AnalizzatoWin!L244&gt;30,"y","n")</f>
        <v>n</v>
      </c>
      <c r="E244" t="str">
        <f>IF(AnalizzatoWin!M244&gt;30,"y","n")</f>
        <v>n</v>
      </c>
      <c r="F244" t="str">
        <f>IF(AnalizzatoWin!N244&gt;30,"y","n")</f>
        <v>y</v>
      </c>
      <c r="G244" t="str">
        <f>IF(AnalizzatoWin!O244&gt;30,"y","n")</f>
        <v>n</v>
      </c>
      <c r="H244" t="str">
        <f>IF(AnalizzatoWin!P244&gt;30,"y","n")</f>
        <v>n</v>
      </c>
      <c r="I244" t="str">
        <f>IF(AnalizzatoWin!Q244&gt;30,"y","n")</f>
        <v>n</v>
      </c>
    </row>
    <row r="245" spans="1:9" ht="120" x14ac:dyDescent="0.25">
      <c r="A245" s="9" t="s">
        <v>488</v>
      </c>
      <c r="B245" t="str">
        <f>IF(AnalizzatoWin!J245&gt;30,"y","n")</f>
        <v>y</v>
      </c>
      <c r="C245" t="str">
        <f>IF(AnalizzatoWin!K245&gt;30,"y","n")</f>
        <v>n</v>
      </c>
      <c r="D245" t="str">
        <f>IF(AnalizzatoWin!L245&gt;30,"y","n")</f>
        <v>n</v>
      </c>
      <c r="E245" t="str">
        <f>IF(AnalizzatoWin!M245&gt;30,"y","n")</f>
        <v>n</v>
      </c>
      <c r="F245" t="str">
        <f>IF(AnalizzatoWin!N245&gt;30,"y","n")</f>
        <v>n</v>
      </c>
      <c r="G245" t="str">
        <f>IF(AnalizzatoWin!O245&gt;30,"y","n")</f>
        <v>n</v>
      </c>
      <c r="H245" t="str">
        <f>IF(AnalizzatoWin!P245&gt;30,"y","n")</f>
        <v>n</v>
      </c>
      <c r="I245" t="str">
        <f>IF(AnalizzatoWin!Q245&gt;30,"y","n")</f>
        <v>n</v>
      </c>
    </row>
    <row r="246" spans="1:9" ht="150" x14ac:dyDescent="0.25">
      <c r="A246" s="9" t="s">
        <v>490</v>
      </c>
      <c r="B246" t="str">
        <f>IF(AnalizzatoWin!J246&gt;30,"y","n")</f>
        <v>n</v>
      </c>
      <c r="C246" t="str">
        <f>IF(AnalizzatoWin!K246&gt;30,"y","n")</f>
        <v>n</v>
      </c>
      <c r="D246" t="str">
        <f>IF(AnalizzatoWin!L246&gt;30,"y","n")</f>
        <v>n</v>
      </c>
      <c r="E246" t="str">
        <f>IF(AnalizzatoWin!M246&gt;30,"y","n")</f>
        <v>n</v>
      </c>
      <c r="F246" t="str">
        <f>IF(AnalizzatoWin!N246&gt;30,"y","n")</f>
        <v>y</v>
      </c>
      <c r="G246" t="str">
        <f>IF(AnalizzatoWin!O246&gt;30,"y","n")</f>
        <v>n</v>
      </c>
      <c r="H246" t="str">
        <f>IF(AnalizzatoWin!P246&gt;30,"y","n")</f>
        <v>n</v>
      </c>
      <c r="I246" t="str">
        <f>IF(AnalizzatoWin!Q246&gt;30,"y","n")</f>
        <v>n</v>
      </c>
    </row>
    <row r="247" spans="1:9" ht="60" x14ac:dyDescent="0.25">
      <c r="A247" s="9" t="s">
        <v>492</v>
      </c>
      <c r="B247" t="str">
        <f>IF(AnalizzatoWin!J247&gt;30,"y","n")</f>
        <v>n</v>
      </c>
      <c r="C247" t="str">
        <f>IF(AnalizzatoWin!K247&gt;30,"y","n")</f>
        <v>n</v>
      </c>
      <c r="D247" t="str">
        <f>IF(AnalizzatoWin!L247&gt;30,"y","n")</f>
        <v>n</v>
      </c>
      <c r="E247" t="str">
        <f>IF(AnalizzatoWin!M247&gt;30,"y","n")</f>
        <v>n</v>
      </c>
      <c r="F247" t="str">
        <f>IF(AnalizzatoWin!N247&gt;30,"y","n")</f>
        <v>y</v>
      </c>
      <c r="G247" t="str">
        <f>IF(AnalizzatoWin!O247&gt;30,"y","n")</f>
        <v>n</v>
      </c>
      <c r="H247" t="str">
        <f>IF(AnalizzatoWin!P247&gt;30,"y","n")</f>
        <v>n</v>
      </c>
      <c r="I247" t="str">
        <f>IF(AnalizzatoWin!Q247&gt;30,"y","n")</f>
        <v>n</v>
      </c>
    </row>
    <row r="248" spans="1:9" ht="30" x14ac:dyDescent="0.25">
      <c r="A248" s="9" t="s">
        <v>494</v>
      </c>
      <c r="B248" t="str">
        <f>IF(AnalizzatoWin!J248&gt;30,"y","n")</f>
        <v>n</v>
      </c>
      <c r="C248" t="str">
        <f>IF(AnalizzatoWin!K248&gt;30,"y","n")</f>
        <v>n</v>
      </c>
      <c r="D248" t="str">
        <f>IF(AnalizzatoWin!L248&gt;30,"y","n")</f>
        <v>n</v>
      </c>
      <c r="E248" t="str">
        <f>IF(AnalizzatoWin!M248&gt;30,"y","n")</f>
        <v>n</v>
      </c>
      <c r="F248" t="str">
        <f>IF(AnalizzatoWin!N248&gt;30,"y","n")</f>
        <v>y</v>
      </c>
      <c r="G248" t="str">
        <f>IF(AnalizzatoWin!O248&gt;30,"y","n")</f>
        <v>n</v>
      </c>
      <c r="H248" t="str">
        <f>IF(AnalizzatoWin!P248&gt;30,"y","n")</f>
        <v>n</v>
      </c>
      <c r="I248" t="str">
        <f>IF(AnalizzatoWin!Q248&gt;30,"y","n")</f>
        <v>n</v>
      </c>
    </row>
    <row r="249" spans="1:9" ht="90" x14ac:dyDescent="0.25">
      <c r="A249" s="9" t="s">
        <v>496</v>
      </c>
      <c r="B249" t="str">
        <f>IF(AnalizzatoWin!J249&gt;30,"y","n")</f>
        <v>n</v>
      </c>
      <c r="C249" t="str">
        <f>IF(AnalizzatoWin!K249&gt;30,"y","n")</f>
        <v>n</v>
      </c>
      <c r="D249" t="str">
        <f>IF(AnalizzatoWin!L249&gt;30,"y","n")</f>
        <v>n</v>
      </c>
      <c r="E249" t="str">
        <f>IF(AnalizzatoWin!M249&gt;30,"y","n")</f>
        <v>n</v>
      </c>
      <c r="F249" t="str">
        <f>IF(AnalizzatoWin!N249&gt;30,"y","n")</f>
        <v>y</v>
      </c>
      <c r="G249" t="str">
        <f>IF(AnalizzatoWin!O249&gt;30,"y","n")</f>
        <v>n</v>
      </c>
      <c r="H249" t="str">
        <f>IF(AnalizzatoWin!P249&gt;30,"y","n")</f>
        <v>n</v>
      </c>
      <c r="I249" t="str">
        <f>IF(AnalizzatoWin!Q249&gt;30,"y","n")</f>
        <v>n</v>
      </c>
    </row>
    <row r="250" spans="1:9" ht="75" x14ac:dyDescent="0.25">
      <c r="A250" s="9" t="s">
        <v>498</v>
      </c>
      <c r="B250" t="str">
        <f>IF(AnalizzatoWin!J250&gt;30,"y","n")</f>
        <v>n</v>
      </c>
      <c r="C250" t="str">
        <f>IF(AnalizzatoWin!K250&gt;30,"y","n")</f>
        <v>n</v>
      </c>
      <c r="D250" t="str">
        <f>IF(AnalizzatoWin!L250&gt;30,"y","n")</f>
        <v>n</v>
      </c>
      <c r="E250" t="str">
        <f>IF(AnalizzatoWin!M250&gt;30,"y","n")</f>
        <v>n</v>
      </c>
      <c r="F250" t="str">
        <f>IF(AnalizzatoWin!N250&gt;30,"y","n")</f>
        <v>y</v>
      </c>
      <c r="G250" t="str">
        <f>IF(AnalizzatoWin!O250&gt;30,"y","n")</f>
        <v>n</v>
      </c>
      <c r="H250" t="str">
        <f>IF(AnalizzatoWin!P250&gt;30,"y","n")</f>
        <v>n</v>
      </c>
      <c r="I250" t="str">
        <f>IF(AnalizzatoWin!Q250&gt;30,"y","n")</f>
        <v>n</v>
      </c>
    </row>
    <row r="251" spans="1:9" ht="105" x14ac:dyDescent="0.25">
      <c r="A251" s="9" t="s">
        <v>500</v>
      </c>
      <c r="B251" t="str">
        <f>IF(AnalizzatoWin!J251&gt;30,"y","n")</f>
        <v>n</v>
      </c>
      <c r="C251" t="str">
        <f>IF(AnalizzatoWin!K251&gt;30,"y","n")</f>
        <v>n</v>
      </c>
      <c r="D251" t="str">
        <f>IF(AnalizzatoWin!L251&gt;30,"y","n")</f>
        <v>n</v>
      </c>
      <c r="E251" t="str">
        <f>IF(AnalizzatoWin!M251&gt;30,"y","n")</f>
        <v>n</v>
      </c>
      <c r="F251" t="str">
        <f>IF(AnalizzatoWin!N251&gt;30,"y","n")</f>
        <v>y</v>
      </c>
      <c r="G251" t="str">
        <f>IF(AnalizzatoWin!O251&gt;30,"y","n")</f>
        <v>n</v>
      </c>
      <c r="H251" t="str">
        <f>IF(AnalizzatoWin!P251&gt;30,"y","n")</f>
        <v>n</v>
      </c>
      <c r="I251" t="str">
        <f>IF(AnalizzatoWin!Q251&gt;30,"y","n")</f>
        <v>n</v>
      </c>
    </row>
    <row r="252" spans="1:9" ht="165" x14ac:dyDescent="0.25">
      <c r="A252" s="9" t="s">
        <v>502</v>
      </c>
      <c r="B252" t="str">
        <f>IF(AnalizzatoWin!J252&gt;30,"y","n")</f>
        <v>n</v>
      </c>
      <c r="C252" t="str">
        <f>IF(AnalizzatoWin!K252&gt;30,"y","n")</f>
        <v>n</v>
      </c>
      <c r="D252" t="str">
        <f>IF(AnalizzatoWin!L252&gt;30,"y","n")</f>
        <v>n</v>
      </c>
      <c r="E252" t="str">
        <f>IF(AnalizzatoWin!M252&gt;30,"y","n")</f>
        <v>n</v>
      </c>
      <c r="F252" t="str">
        <f>IF(AnalizzatoWin!N252&gt;30,"y","n")</f>
        <v>y</v>
      </c>
      <c r="G252" t="str">
        <f>IF(AnalizzatoWin!O252&gt;30,"y","n")</f>
        <v>n</v>
      </c>
      <c r="H252" t="str">
        <f>IF(AnalizzatoWin!P252&gt;30,"y","n")</f>
        <v>n</v>
      </c>
      <c r="I252" t="str">
        <f>IF(AnalizzatoWin!Q252&gt;30,"y","n")</f>
        <v>n</v>
      </c>
    </row>
    <row r="253" spans="1:9" ht="60" x14ac:dyDescent="0.25">
      <c r="A253" s="9" t="s">
        <v>504</v>
      </c>
      <c r="B253" t="str">
        <f>IF(AnalizzatoWin!J253&gt;30,"y","n")</f>
        <v>n</v>
      </c>
      <c r="C253" t="str">
        <f>IF(AnalizzatoWin!K253&gt;30,"y","n")</f>
        <v>n</v>
      </c>
      <c r="D253" t="str">
        <f>IF(AnalizzatoWin!L253&gt;30,"y","n")</f>
        <v>n</v>
      </c>
      <c r="E253" t="str">
        <f>IF(AnalizzatoWin!M253&gt;30,"y","n")</f>
        <v>n</v>
      </c>
      <c r="F253" t="str">
        <f>IF(AnalizzatoWin!N253&gt;30,"y","n")</f>
        <v>y</v>
      </c>
      <c r="G253" t="str">
        <f>IF(AnalizzatoWin!O253&gt;30,"y","n")</f>
        <v>n</v>
      </c>
      <c r="H253" t="str">
        <f>IF(AnalizzatoWin!P253&gt;30,"y","n")</f>
        <v>n</v>
      </c>
      <c r="I253" t="str">
        <f>IF(AnalizzatoWin!Q253&gt;30,"y","n")</f>
        <v>n</v>
      </c>
    </row>
    <row r="254" spans="1:9" ht="30" x14ac:dyDescent="0.25">
      <c r="A254" s="9" t="s">
        <v>506</v>
      </c>
      <c r="B254" t="str">
        <f>IF(AnalizzatoWin!J254&gt;30,"y","n")</f>
        <v>n</v>
      </c>
      <c r="C254" t="str">
        <f>IF(AnalizzatoWin!K254&gt;30,"y","n")</f>
        <v>n</v>
      </c>
      <c r="D254" t="str">
        <f>IF(AnalizzatoWin!L254&gt;30,"y","n")</f>
        <v>n</v>
      </c>
      <c r="E254" t="str">
        <f>IF(AnalizzatoWin!M254&gt;30,"y","n")</f>
        <v>n</v>
      </c>
      <c r="F254" t="str">
        <f>IF(AnalizzatoWin!N254&gt;30,"y","n")</f>
        <v>y</v>
      </c>
      <c r="G254" t="str">
        <f>IF(AnalizzatoWin!O254&gt;30,"y","n")</f>
        <v>n</v>
      </c>
      <c r="H254" t="str">
        <f>IF(AnalizzatoWin!P254&gt;30,"y","n")</f>
        <v>n</v>
      </c>
      <c r="I254" t="str">
        <f>IF(AnalizzatoWin!Q254&gt;30,"y","n")</f>
        <v>n</v>
      </c>
    </row>
    <row r="255" spans="1:9" ht="225" x14ac:dyDescent="0.25">
      <c r="A255" s="9" t="s">
        <v>508</v>
      </c>
      <c r="B255" t="str">
        <f>IF(AnalizzatoWin!J255&gt;30,"y","n")</f>
        <v>n</v>
      </c>
      <c r="C255" t="str">
        <f>IF(AnalizzatoWin!K255&gt;30,"y","n")</f>
        <v>n</v>
      </c>
      <c r="D255" t="str">
        <f>IF(AnalizzatoWin!L255&gt;30,"y","n")</f>
        <v>n</v>
      </c>
      <c r="E255" t="str">
        <f>IF(AnalizzatoWin!M255&gt;30,"y","n")</f>
        <v>n</v>
      </c>
      <c r="F255" t="str">
        <f>IF(AnalizzatoWin!N255&gt;30,"y","n")</f>
        <v>n</v>
      </c>
      <c r="G255" t="str">
        <f>IF(AnalizzatoWin!O255&gt;30,"y","n")</f>
        <v>n</v>
      </c>
      <c r="H255" t="str">
        <f>IF(AnalizzatoWin!P255&gt;30,"y","n")</f>
        <v>n</v>
      </c>
      <c r="I255" t="str">
        <f>IF(AnalizzatoWin!Q255&gt;30,"y","n")</f>
        <v>n</v>
      </c>
    </row>
    <row r="256" spans="1:9" ht="120" x14ac:dyDescent="0.25">
      <c r="A256" s="9" t="s">
        <v>510</v>
      </c>
      <c r="B256" t="str">
        <f>IF(AnalizzatoWin!J256&gt;30,"y","n")</f>
        <v>y</v>
      </c>
      <c r="C256" t="str">
        <f>IF(AnalizzatoWin!K256&gt;30,"y","n")</f>
        <v>n</v>
      </c>
      <c r="D256" t="str">
        <f>IF(AnalizzatoWin!L256&gt;30,"y","n")</f>
        <v>n</v>
      </c>
      <c r="E256" t="str">
        <f>IF(AnalizzatoWin!M256&gt;30,"y","n")</f>
        <v>n</v>
      </c>
      <c r="F256" t="str">
        <f>IF(AnalizzatoWin!N256&gt;30,"y","n")</f>
        <v>n</v>
      </c>
      <c r="G256" t="str">
        <f>IF(AnalizzatoWin!O256&gt;30,"y","n")</f>
        <v>n</v>
      </c>
      <c r="H256" t="str">
        <f>IF(AnalizzatoWin!P256&gt;30,"y","n")</f>
        <v>n</v>
      </c>
      <c r="I256" t="str">
        <f>IF(AnalizzatoWin!Q256&gt;30,"y","n")</f>
        <v>n</v>
      </c>
    </row>
    <row r="257" spans="1:9" ht="135" x14ac:dyDescent="0.25">
      <c r="A257" s="9" t="s">
        <v>512</v>
      </c>
      <c r="B257" t="str">
        <f>IF(AnalizzatoWin!J257&gt;30,"y","n")</f>
        <v>n</v>
      </c>
      <c r="C257" t="str">
        <f>IF(AnalizzatoWin!K257&gt;30,"y","n")</f>
        <v>n</v>
      </c>
      <c r="D257" t="str">
        <f>IF(AnalizzatoWin!L257&gt;30,"y","n")</f>
        <v>n</v>
      </c>
      <c r="E257" t="str">
        <f>IF(AnalizzatoWin!M257&gt;30,"y","n")</f>
        <v>n</v>
      </c>
      <c r="F257" t="str">
        <f>IF(AnalizzatoWin!N257&gt;30,"y","n")</f>
        <v>y</v>
      </c>
      <c r="G257" t="str">
        <f>IF(AnalizzatoWin!O257&gt;30,"y","n")</f>
        <v>n</v>
      </c>
      <c r="H257" t="str">
        <f>IF(AnalizzatoWin!P257&gt;30,"y","n")</f>
        <v>n</v>
      </c>
      <c r="I257" t="str">
        <f>IF(AnalizzatoWin!Q257&gt;30,"y","n")</f>
        <v>n</v>
      </c>
    </row>
    <row r="258" spans="1:9" ht="180" x14ac:dyDescent="0.25">
      <c r="A258" s="9" t="s">
        <v>514</v>
      </c>
      <c r="B258" t="str">
        <f>IF(AnalizzatoWin!J258&gt;30,"y","n")</f>
        <v>n</v>
      </c>
      <c r="C258" t="str">
        <f>IF(AnalizzatoWin!K258&gt;30,"y","n")</f>
        <v>n</v>
      </c>
      <c r="D258" t="str">
        <f>IF(AnalizzatoWin!L258&gt;30,"y","n")</f>
        <v>n</v>
      </c>
      <c r="E258" t="str">
        <f>IF(AnalizzatoWin!M258&gt;30,"y","n")</f>
        <v>n</v>
      </c>
      <c r="F258" t="str">
        <f>IF(AnalizzatoWin!N258&gt;30,"y","n")</f>
        <v>y</v>
      </c>
      <c r="G258" t="str">
        <f>IF(AnalizzatoWin!O258&gt;30,"y","n")</f>
        <v>n</v>
      </c>
      <c r="H258" t="str">
        <f>IF(AnalizzatoWin!P258&gt;30,"y","n")</f>
        <v>n</v>
      </c>
      <c r="I258" t="str">
        <f>IF(AnalizzatoWin!Q258&gt;30,"y","n")</f>
        <v>n</v>
      </c>
    </row>
    <row r="259" spans="1:9" ht="60" x14ac:dyDescent="0.25">
      <c r="A259" s="9" t="s">
        <v>516</v>
      </c>
      <c r="B259" t="str">
        <f>IF(AnalizzatoWin!J259&gt;30,"y","n")</f>
        <v>y</v>
      </c>
      <c r="C259" t="str">
        <f>IF(AnalizzatoWin!K259&gt;30,"y","n")</f>
        <v>n</v>
      </c>
      <c r="D259" t="str">
        <f>IF(AnalizzatoWin!L259&gt;30,"y","n")</f>
        <v>n</v>
      </c>
      <c r="E259" t="str">
        <f>IF(AnalizzatoWin!M259&gt;30,"y","n")</f>
        <v>n</v>
      </c>
      <c r="F259" t="str">
        <f>IF(AnalizzatoWin!N259&gt;30,"y","n")</f>
        <v>n</v>
      </c>
      <c r="G259" t="str">
        <f>IF(AnalizzatoWin!O259&gt;30,"y","n")</f>
        <v>n</v>
      </c>
      <c r="H259" t="str">
        <f>IF(AnalizzatoWin!P259&gt;30,"y","n")</f>
        <v>n</v>
      </c>
      <c r="I259" t="str">
        <f>IF(AnalizzatoWin!Q259&gt;30,"y","n")</f>
        <v>n</v>
      </c>
    </row>
    <row r="260" spans="1:9" ht="210" x14ac:dyDescent="0.25">
      <c r="A260" s="9" t="s">
        <v>518</v>
      </c>
      <c r="B260" t="str">
        <f>IF(AnalizzatoWin!J260&gt;30,"y","n")</f>
        <v>n</v>
      </c>
      <c r="C260" t="str">
        <f>IF(AnalizzatoWin!K260&gt;30,"y","n")</f>
        <v>n</v>
      </c>
      <c r="D260" t="str">
        <f>IF(AnalizzatoWin!L260&gt;30,"y","n")</f>
        <v>n</v>
      </c>
      <c r="E260" t="str">
        <f>IF(AnalizzatoWin!M260&gt;30,"y","n")</f>
        <v>n</v>
      </c>
      <c r="F260" t="str">
        <f>IF(AnalizzatoWin!N260&gt;30,"y","n")</f>
        <v>y</v>
      </c>
      <c r="G260" t="str">
        <f>IF(AnalizzatoWin!O260&gt;30,"y","n")</f>
        <v>n</v>
      </c>
      <c r="H260" t="str">
        <f>IF(AnalizzatoWin!P260&gt;30,"y","n")</f>
        <v>n</v>
      </c>
      <c r="I260" t="str">
        <f>IF(AnalizzatoWin!Q260&gt;30,"y","n")</f>
        <v>n</v>
      </c>
    </row>
    <row r="261" spans="1:9" ht="45" x14ac:dyDescent="0.25">
      <c r="A261" s="9" t="s">
        <v>520</v>
      </c>
      <c r="B261" t="str">
        <f>IF(AnalizzatoWin!J261&gt;30,"y","n")</f>
        <v>n</v>
      </c>
      <c r="C261" t="str">
        <f>IF(AnalizzatoWin!K261&gt;30,"y","n")</f>
        <v>n</v>
      </c>
      <c r="D261" t="str">
        <f>IF(AnalizzatoWin!L261&gt;30,"y","n")</f>
        <v>n</v>
      </c>
      <c r="E261" t="str">
        <f>IF(AnalizzatoWin!M261&gt;30,"y","n")</f>
        <v>n</v>
      </c>
      <c r="F261" t="str">
        <f>IF(AnalizzatoWin!N261&gt;30,"y","n")</f>
        <v>y</v>
      </c>
      <c r="G261" t="str">
        <f>IF(AnalizzatoWin!O261&gt;30,"y","n")</f>
        <v>n</v>
      </c>
      <c r="H261" t="str">
        <f>IF(AnalizzatoWin!P261&gt;30,"y","n")</f>
        <v>n</v>
      </c>
      <c r="I261" t="str">
        <f>IF(AnalizzatoWin!Q261&gt;30,"y","n")</f>
        <v>n</v>
      </c>
    </row>
    <row r="262" spans="1:9" ht="285" x14ac:dyDescent="0.25">
      <c r="A262" s="9" t="s">
        <v>522</v>
      </c>
      <c r="B262" t="str">
        <f>IF(AnalizzatoWin!J262&gt;30,"y","n")</f>
        <v>n</v>
      </c>
      <c r="C262" t="str">
        <f>IF(AnalizzatoWin!K262&gt;30,"y","n")</f>
        <v>n</v>
      </c>
      <c r="D262" t="str">
        <f>IF(AnalizzatoWin!L262&gt;30,"y","n")</f>
        <v>n</v>
      </c>
      <c r="E262" t="str">
        <f>IF(AnalizzatoWin!M262&gt;30,"y","n")</f>
        <v>n</v>
      </c>
      <c r="F262" t="str">
        <f>IF(AnalizzatoWin!N262&gt;30,"y","n")</f>
        <v>y</v>
      </c>
      <c r="G262" t="str">
        <f>IF(AnalizzatoWin!O262&gt;30,"y","n")</f>
        <v>n</v>
      </c>
      <c r="H262" t="str">
        <f>IF(AnalizzatoWin!P262&gt;30,"y","n")</f>
        <v>n</v>
      </c>
      <c r="I262" t="str">
        <f>IF(AnalizzatoWin!Q262&gt;30,"y","n")</f>
        <v>n</v>
      </c>
    </row>
    <row r="263" spans="1:9" ht="60" x14ac:dyDescent="0.25">
      <c r="A263" s="9" t="s">
        <v>524</v>
      </c>
      <c r="B263" t="str">
        <f>IF(AnalizzatoWin!J263&gt;30,"y","n")</f>
        <v>n</v>
      </c>
      <c r="C263" t="str">
        <f>IF(AnalizzatoWin!K263&gt;30,"y","n")</f>
        <v>n</v>
      </c>
      <c r="D263" t="str">
        <f>IF(AnalizzatoWin!L263&gt;30,"y","n")</f>
        <v>n</v>
      </c>
      <c r="E263" t="str">
        <f>IF(AnalizzatoWin!M263&gt;30,"y","n")</f>
        <v>n</v>
      </c>
      <c r="F263" t="str">
        <f>IF(AnalizzatoWin!N263&gt;30,"y","n")</f>
        <v>y</v>
      </c>
      <c r="G263" t="str">
        <f>IF(AnalizzatoWin!O263&gt;30,"y","n")</f>
        <v>n</v>
      </c>
      <c r="H263" t="str">
        <f>IF(AnalizzatoWin!P263&gt;30,"y","n")</f>
        <v>n</v>
      </c>
      <c r="I263" t="str">
        <f>IF(AnalizzatoWin!Q263&gt;30,"y","n")</f>
        <v>n</v>
      </c>
    </row>
    <row r="264" spans="1:9" ht="165" x14ac:dyDescent="0.25">
      <c r="A264" s="9" t="s">
        <v>526</v>
      </c>
      <c r="B264" t="str">
        <f>IF(AnalizzatoWin!J264&gt;30,"y","n")</f>
        <v>n</v>
      </c>
      <c r="C264" t="str">
        <f>IF(AnalizzatoWin!K264&gt;30,"y","n")</f>
        <v>n</v>
      </c>
      <c r="D264" t="str">
        <f>IF(AnalizzatoWin!L264&gt;30,"y","n")</f>
        <v>n</v>
      </c>
      <c r="E264" t="str">
        <f>IF(AnalizzatoWin!M264&gt;30,"y","n")</f>
        <v>n</v>
      </c>
      <c r="F264" t="str">
        <f>IF(AnalizzatoWin!N264&gt;30,"y","n")</f>
        <v>y</v>
      </c>
      <c r="G264" t="str">
        <f>IF(AnalizzatoWin!O264&gt;30,"y","n")</f>
        <v>n</v>
      </c>
      <c r="H264" t="str">
        <f>IF(AnalizzatoWin!P264&gt;30,"y","n")</f>
        <v>n</v>
      </c>
      <c r="I264" t="str">
        <f>IF(AnalizzatoWin!Q264&gt;30,"y","n")</f>
        <v>n</v>
      </c>
    </row>
    <row r="265" spans="1:9" ht="195" x14ac:dyDescent="0.25">
      <c r="A265" s="9" t="s">
        <v>528</v>
      </c>
      <c r="B265" t="str">
        <f>IF(AnalizzatoWin!J265&gt;30,"y","n")</f>
        <v>n</v>
      </c>
      <c r="C265" t="str">
        <f>IF(AnalizzatoWin!K265&gt;30,"y","n")</f>
        <v>n</v>
      </c>
      <c r="D265" t="str">
        <f>IF(AnalizzatoWin!L265&gt;30,"y","n")</f>
        <v>n</v>
      </c>
      <c r="E265" t="str">
        <f>IF(AnalizzatoWin!M265&gt;30,"y","n")</f>
        <v>n</v>
      </c>
      <c r="F265" t="str">
        <f>IF(AnalizzatoWin!N265&gt;30,"y","n")</f>
        <v>y</v>
      </c>
      <c r="G265" t="str">
        <f>IF(AnalizzatoWin!O265&gt;30,"y","n")</f>
        <v>n</v>
      </c>
      <c r="H265" t="str">
        <f>IF(AnalizzatoWin!P265&gt;30,"y","n")</f>
        <v>n</v>
      </c>
      <c r="I265" t="str">
        <f>IF(AnalizzatoWin!Q265&gt;30,"y","n")</f>
        <v>n</v>
      </c>
    </row>
    <row r="266" spans="1:9" ht="90" x14ac:dyDescent="0.25">
      <c r="A266" s="9" t="s">
        <v>530</v>
      </c>
      <c r="B266" t="str">
        <f>IF(AnalizzatoWin!J266&gt;30,"y","n")</f>
        <v>n</v>
      </c>
      <c r="C266" t="str">
        <f>IF(AnalizzatoWin!K266&gt;30,"y","n")</f>
        <v>n</v>
      </c>
      <c r="D266" t="str">
        <f>IF(AnalizzatoWin!L266&gt;30,"y","n")</f>
        <v>n</v>
      </c>
      <c r="E266" t="str">
        <f>IF(AnalizzatoWin!M266&gt;30,"y","n")</f>
        <v>n</v>
      </c>
      <c r="F266" t="str">
        <f>IF(AnalizzatoWin!N266&gt;30,"y","n")</f>
        <v>y</v>
      </c>
      <c r="G266" t="str">
        <f>IF(AnalizzatoWin!O266&gt;30,"y","n")</f>
        <v>n</v>
      </c>
      <c r="H266" t="str">
        <f>IF(AnalizzatoWin!P266&gt;30,"y","n")</f>
        <v>n</v>
      </c>
      <c r="I266" t="str">
        <f>IF(AnalizzatoWin!Q266&gt;30,"y","n")</f>
        <v>n</v>
      </c>
    </row>
    <row r="267" spans="1:9" ht="345" x14ac:dyDescent="0.25">
      <c r="A267" s="9" t="s">
        <v>532</v>
      </c>
      <c r="B267" t="str">
        <f>IF(AnalizzatoWin!J267&gt;30,"y","n")</f>
        <v>n</v>
      </c>
      <c r="C267" t="str">
        <f>IF(AnalizzatoWin!K267&gt;30,"y","n")</f>
        <v>n</v>
      </c>
      <c r="D267" t="str">
        <f>IF(AnalizzatoWin!L267&gt;30,"y","n")</f>
        <v>n</v>
      </c>
      <c r="E267" t="str">
        <f>IF(AnalizzatoWin!M267&gt;30,"y","n")</f>
        <v>n</v>
      </c>
      <c r="F267" t="str">
        <f>IF(AnalizzatoWin!N267&gt;30,"y","n")</f>
        <v>y</v>
      </c>
      <c r="G267" t="str">
        <f>IF(AnalizzatoWin!O267&gt;30,"y","n")</f>
        <v>n</v>
      </c>
      <c r="H267" t="str">
        <f>IF(AnalizzatoWin!P267&gt;30,"y","n")</f>
        <v>n</v>
      </c>
      <c r="I267" t="str">
        <f>IF(AnalizzatoWin!Q267&gt;30,"y","n")</f>
        <v>n</v>
      </c>
    </row>
    <row r="268" spans="1:9" ht="45" x14ac:dyDescent="0.25">
      <c r="A268" s="9" t="s">
        <v>534</v>
      </c>
      <c r="B268" t="str">
        <f>IF(AnalizzatoWin!J268&gt;30,"y","n")</f>
        <v>n</v>
      </c>
      <c r="C268" t="str">
        <f>IF(AnalizzatoWin!K268&gt;30,"y","n")</f>
        <v>n</v>
      </c>
      <c r="D268" t="str">
        <f>IF(AnalizzatoWin!L268&gt;30,"y","n")</f>
        <v>n</v>
      </c>
      <c r="E268" t="str">
        <f>IF(AnalizzatoWin!M268&gt;30,"y","n")</f>
        <v>n</v>
      </c>
      <c r="F268" t="str">
        <f>IF(AnalizzatoWin!N268&gt;30,"y","n")</f>
        <v>y</v>
      </c>
      <c r="G268" t="str">
        <f>IF(AnalizzatoWin!O268&gt;30,"y","n")</f>
        <v>n</v>
      </c>
      <c r="H268" t="str">
        <f>IF(AnalizzatoWin!P268&gt;30,"y","n")</f>
        <v>n</v>
      </c>
      <c r="I268" t="str">
        <f>IF(AnalizzatoWin!Q268&gt;30,"y","n")</f>
        <v>n</v>
      </c>
    </row>
    <row r="269" spans="1:9" ht="30" x14ac:dyDescent="0.25">
      <c r="A269" s="9" t="s">
        <v>536</v>
      </c>
      <c r="B269" t="str">
        <f>IF(AnalizzatoWin!J269&gt;30,"y","n")</f>
        <v>n</v>
      </c>
      <c r="C269" t="str">
        <f>IF(AnalizzatoWin!K269&gt;30,"y","n")</f>
        <v>n</v>
      </c>
      <c r="D269" t="str">
        <f>IF(AnalizzatoWin!L269&gt;30,"y","n")</f>
        <v>n</v>
      </c>
      <c r="E269" t="str">
        <f>IF(AnalizzatoWin!M269&gt;30,"y","n")</f>
        <v>n</v>
      </c>
      <c r="F269" t="str">
        <f>IF(AnalizzatoWin!N269&gt;30,"y","n")</f>
        <v>y</v>
      </c>
      <c r="G269" t="str">
        <f>IF(AnalizzatoWin!O269&gt;30,"y","n")</f>
        <v>n</v>
      </c>
      <c r="H269" t="str">
        <f>IF(AnalizzatoWin!P269&gt;30,"y","n")</f>
        <v>n</v>
      </c>
      <c r="I269" t="str">
        <f>IF(AnalizzatoWin!Q269&gt;30,"y","n")</f>
        <v>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activeCell="B2" sqref="B2"/>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30.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IF(AnalizzatoWin!J2&gt;20,"y","n")</f>
        <v>n</v>
      </c>
      <c r="C2" t="str">
        <f>IF(AnalizzatoWin!K2&gt;20,"y","n")</f>
        <v>n</v>
      </c>
      <c r="D2" t="str">
        <f>IF(AnalizzatoWin!L2&gt;20,"y","n")</f>
        <v>y</v>
      </c>
      <c r="E2" t="str">
        <f>IF(AnalizzatoWin!M2&gt;20,"y","n")</f>
        <v>y</v>
      </c>
      <c r="F2" t="str">
        <f>IF(AnalizzatoWin!N2&gt;20,"y","n")</f>
        <v>n</v>
      </c>
      <c r="G2" t="str">
        <f>IF(AnalizzatoWin!O2&gt;20,"y","n")</f>
        <v>n</v>
      </c>
      <c r="H2" t="str">
        <f>IF(AnalizzatoWin!P2&gt;20,"y","n")</f>
        <v>n</v>
      </c>
      <c r="I2" t="str">
        <f>IF(AnalizzatoWin!Q2&gt;20,"y","n")</f>
        <v>n</v>
      </c>
    </row>
    <row r="3" spans="1:9" ht="60" x14ac:dyDescent="0.25">
      <c r="A3" s="9" t="s">
        <v>4</v>
      </c>
      <c r="B3" t="str">
        <f>IF(AnalizzatoWin!J3&gt;20,"y","n")</f>
        <v>n</v>
      </c>
      <c r="C3" t="str">
        <f>IF(AnalizzatoWin!K3&gt;20,"y","n")</f>
        <v>n</v>
      </c>
      <c r="D3" t="str">
        <f>IF(AnalizzatoWin!L3&gt;20,"y","n")</f>
        <v>n</v>
      </c>
      <c r="E3" t="str">
        <f>IF(AnalizzatoWin!M3&gt;20,"y","n")</f>
        <v>n</v>
      </c>
      <c r="F3" t="str">
        <f>IF(AnalizzatoWin!N3&gt;20,"y","n")</f>
        <v>n</v>
      </c>
      <c r="G3" t="str">
        <f>IF(AnalizzatoWin!O3&gt;20,"y","n")</f>
        <v>n</v>
      </c>
      <c r="H3" t="str">
        <f>IF(AnalizzatoWin!P3&gt;20,"y","n")</f>
        <v>y</v>
      </c>
      <c r="I3" t="str">
        <f>IF(AnalizzatoWin!Q3&gt;20,"y","n")</f>
        <v>n</v>
      </c>
    </row>
    <row r="4" spans="1:9" ht="135" x14ac:dyDescent="0.25">
      <c r="A4" s="9" t="s">
        <v>6</v>
      </c>
      <c r="B4" t="str">
        <f>IF(AnalizzatoWin!J4&gt;20,"y","n")</f>
        <v>y</v>
      </c>
      <c r="C4" t="str">
        <f>IF(AnalizzatoWin!K4&gt;20,"y","n")</f>
        <v>n</v>
      </c>
      <c r="D4" t="str">
        <f>IF(AnalizzatoWin!L4&gt;20,"y","n")</f>
        <v>n</v>
      </c>
      <c r="E4" t="str">
        <f>IF(AnalizzatoWin!M4&gt;20,"y","n")</f>
        <v>n</v>
      </c>
      <c r="F4" t="str">
        <f>IF(AnalizzatoWin!N4&gt;20,"y","n")</f>
        <v>n</v>
      </c>
      <c r="G4" t="str">
        <f>IF(AnalizzatoWin!O4&gt;20,"y","n")</f>
        <v>n</v>
      </c>
      <c r="H4" t="str">
        <f>IF(AnalizzatoWin!P4&gt;20,"y","n")</f>
        <v>n</v>
      </c>
      <c r="I4" t="str">
        <f>IF(AnalizzatoWin!Q4&gt;20,"y","n")</f>
        <v>n</v>
      </c>
    </row>
    <row r="5" spans="1:9" ht="75" x14ac:dyDescent="0.25">
      <c r="A5" s="9" t="s">
        <v>8</v>
      </c>
      <c r="B5" t="str">
        <f>IF(AnalizzatoWin!J5&gt;20,"y","n")</f>
        <v>n</v>
      </c>
      <c r="C5" t="str">
        <f>IF(AnalizzatoWin!K5&gt;20,"y","n")</f>
        <v>n</v>
      </c>
      <c r="D5" t="str">
        <f>IF(AnalizzatoWin!L5&gt;20,"y","n")</f>
        <v>n</v>
      </c>
      <c r="E5" t="str">
        <f>IF(AnalizzatoWin!M5&gt;20,"y","n")</f>
        <v>n</v>
      </c>
      <c r="F5" t="str">
        <f>IF(AnalizzatoWin!N5&gt;20,"y","n")</f>
        <v>y</v>
      </c>
      <c r="G5" t="str">
        <f>IF(AnalizzatoWin!O5&gt;20,"y","n")</f>
        <v>n</v>
      </c>
      <c r="H5" t="str">
        <f>IF(AnalizzatoWin!P5&gt;20,"y","n")</f>
        <v>n</v>
      </c>
      <c r="I5" t="str">
        <f>IF(AnalizzatoWin!Q5&gt;20,"y","n")</f>
        <v>n</v>
      </c>
    </row>
    <row r="6" spans="1:9" ht="60" x14ac:dyDescent="0.25">
      <c r="A6" s="9" t="s">
        <v>10</v>
      </c>
      <c r="B6" t="str">
        <f>IF(AnalizzatoWin!J6&gt;20,"y","n")</f>
        <v>n</v>
      </c>
      <c r="C6" t="str">
        <f>IF(AnalizzatoWin!K6&gt;20,"y","n")</f>
        <v>n</v>
      </c>
      <c r="D6" t="str">
        <f>IF(AnalizzatoWin!L6&gt;20,"y","n")</f>
        <v>n</v>
      </c>
      <c r="E6" t="str">
        <f>IF(AnalizzatoWin!M6&gt;20,"y","n")</f>
        <v>n</v>
      </c>
      <c r="F6" t="str">
        <f>IF(AnalizzatoWin!N6&gt;20,"y","n")</f>
        <v>y</v>
      </c>
      <c r="G6" t="str">
        <f>IF(AnalizzatoWin!O6&gt;20,"y","n")</f>
        <v>n</v>
      </c>
      <c r="H6" t="str">
        <f>IF(AnalizzatoWin!P6&gt;20,"y","n")</f>
        <v>n</v>
      </c>
      <c r="I6" t="str">
        <f>IF(AnalizzatoWin!Q6&gt;20,"y","n")</f>
        <v>n</v>
      </c>
    </row>
    <row r="7" spans="1:9" ht="90" x14ac:dyDescent="0.25">
      <c r="A7" s="9" t="s">
        <v>12</v>
      </c>
      <c r="B7" t="str">
        <f>IF(AnalizzatoWin!J7&gt;20,"y","n")</f>
        <v>y</v>
      </c>
      <c r="C7" t="str">
        <f>IF(AnalizzatoWin!K7&gt;20,"y","n")</f>
        <v>n</v>
      </c>
      <c r="D7" t="str">
        <f>IF(AnalizzatoWin!L7&gt;20,"y","n")</f>
        <v>y</v>
      </c>
      <c r="E7" t="str">
        <f>IF(AnalizzatoWin!M7&gt;20,"y","n")</f>
        <v>n</v>
      </c>
      <c r="F7" t="str">
        <f>IF(AnalizzatoWin!N7&gt;20,"y","n")</f>
        <v>n</v>
      </c>
      <c r="G7" t="str">
        <f>IF(AnalizzatoWin!O7&gt;20,"y","n")</f>
        <v>n</v>
      </c>
      <c r="H7" t="str">
        <f>IF(AnalizzatoWin!P7&gt;20,"y","n")</f>
        <v>n</v>
      </c>
      <c r="I7" t="str">
        <f>IF(AnalizzatoWin!Q7&gt;20,"y","n")</f>
        <v>n</v>
      </c>
    </row>
    <row r="8" spans="1:9" ht="45" x14ac:dyDescent="0.25">
      <c r="A8" s="9" t="s">
        <v>14</v>
      </c>
      <c r="B8" t="str">
        <f>IF(AnalizzatoWin!J8&gt;20,"y","n")</f>
        <v>n</v>
      </c>
      <c r="C8" t="str">
        <f>IF(AnalizzatoWin!K8&gt;20,"y","n")</f>
        <v>n</v>
      </c>
      <c r="D8" t="str">
        <f>IF(AnalizzatoWin!L8&gt;20,"y","n")</f>
        <v>n</v>
      </c>
      <c r="E8" t="str">
        <f>IF(AnalizzatoWin!M8&gt;20,"y","n")</f>
        <v>n</v>
      </c>
      <c r="F8" t="str">
        <f>IF(AnalizzatoWin!N8&gt;20,"y","n")</f>
        <v>y</v>
      </c>
      <c r="G8" t="str">
        <f>IF(AnalizzatoWin!O8&gt;20,"y","n")</f>
        <v>n</v>
      </c>
      <c r="H8" t="str">
        <f>IF(AnalizzatoWin!P8&gt;20,"y","n")</f>
        <v>n</v>
      </c>
      <c r="I8" t="str">
        <f>IF(AnalizzatoWin!Q8&gt;20,"y","n")</f>
        <v>n</v>
      </c>
    </row>
    <row r="9" spans="1:9" ht="30" x14ac:dyDescent="0.25">
      <c r="A9" s="9" t="s">
        <v>16</v>
      </c>
      <c r="B9" t="str">
        <f>IF(AnalizzatoWin!J9&gt;20,"y","n")</f>
        <v>n</v>
      </c>
      <c r="C9" t="str">
        <f>IF(AnalizzatoWin!K9&gt;20,"y","n")</f>
        <v>n</v>
      </c>
      <c r="D9" t="str">
        <f>IF(AnalizzatoWin!L9&gt;20,"y","n")</f>
        <v>n</v>
      </c>
      <c r="E9" t="str">
        <f>IF(AnalizzatoWin!M9&gt;20,"y","n")</f>
        <v>n</v>
      </c>
      <c r="F9" t="str">
        <f>IF(AnalizzatoWin!N9&gt;20,"y","n")</f>
        <v>y</v>
      </c>
      <c r="G9" t="str">
        <f>IF(AnalizzatoWin!O9&gt;20,"y","n")</f>
        <v>n</v>
      </c>
      <c r="H9" t="str">
        <f>IF(AnalizzatoWin!P9&gt;20,"y","n")</f>
        <v>n</v>
      </c>
      <c r="I9" t="str">
        <f>IF(AnalizzatoWin!Q9&gt;20,"y","n")</f>
        <v>n</v>
      </c>
    </row>
    <row r="10" spans="1:9" ht="60" x14ac:dyDescent="0.25">
      <c r="A10" s="9" t="s">
        <v>18</v>
      </c>
      <c r="B10" t="str">
        <f>IF(AnalizzatoWin!J10&gt;20,"y","n")</f>
        <v>n</v>
      </c>
      <c r="C10" t="str">
        <f>IF(AnalizzatoWin!K10&gt;20,"y","n")</f>
        <v>n</v>
      </c>
      <c r="D10" t="str">
        <f>IF(AnalizzatoWin!L10&gt;20,"y","n")</f>
        <v>n</v>
      </c>
      <c r="E10" t="str">
        <f>IF(AnalizzatoWin!M10&gt;20,"y","n")</f>
        <v>n</v>
      </c>
      <c r="F10" t="str">
        <f>IF(AnalizzatoWin!N10&gt;20,"y","n")</f>
        <v>y</v>
      </c>
      <c r="G10" t="str">
        <f>IF(AnalizzatoWin!O10&gt;20,"y","n")</f>
        <v>n</v>
      </c>
      <c r="H10" t="str">
        <f>IF(AnalizzatoWin!P10&gt;20,"y","n")</f>
        <v>n</v>
      </c>
      <c r="I10" t="str">
        <f>IF(AnalizzatoWin!Q10&gt;20,"y","n")</f>
        <v>n</v>
      </c>
    </row>
    <row r="11" spans="1:9" ht="180" x14ac:dyDescent="0.25">
      <c r="A11" s="9" t="s">
        <v>20</v>
      </c>
      <c r="B11" t="str">
        <f>IF(AnalizzatoWin!J11&gt;20,"y","n")</f>
        <v>n</v>
      </c>
      <c r="C11" t="str">
        <f>IF(AnalizzatoWin!K11&gt;20,"y","n")</f>
        <v>n</v>
      </c>
      <c r="D11" t="str">
        <f>IF(AnalizzatoWin!L11&gt;20,"y","n")</f>
        <v>n</v>
      </c>
      <c r="E11" t="str">
        <f>IF(AnalizzatoWin!M11&gt;20,"y","n")</f>
        <v>n</v>
      </c>
      <c r="F11" t="str">
        <f>IF(AnalizzatoWin!N11&gt;20,"y","n")</f>
        <v>y</v>
      </c>
      <c r="G11" t="str">
        <f>IF(AnalizzatoWin!O11&gt;20,"y","n")</f>
        <v>n</v>
      </c>
      <c r="H11" t="str">
        <f>IF(AnalizzatoWin!P11&gt;20,"y","n")</f>
        <v>n</v>
      </c>
      <c r="I11" t="str">
        <f>IF(AnalizzatoWin!Q11&gt;20,"y","n")</f>
        <v>n</v>
      </c>
    </row>
    <row r="12" spans="1:9" ht="45" x14ac:dyDescent="0.25">
      <c r="A12" s="9" t="s">
        <v>22</v>
      </c>
      <c r="B12" t="str">
        <f>IF(AnalizzatoWin!J12&gt;20,"y","n")</f>
        <v>n</v>
      </c>
      <c r="C12" t="str">
        <f>IF(AnalizzatoWin!K12&gt;20,"y","n")</f>
        <v>y</v>
      </c>
      <c r="D12" t="str">
        <f>IF(AnalizzatoWin!L12&gt;20,"y","n")</f>
        <v>n</v>
      </c>
      <c r="E12" t="str">
        <f>IF(AnalizzatoWin!M12&gt;20,"y","n")</f>
        <v>n</v>
      </c>
      <c r="F12" t="str">
        <f>IF(AnalizzatoWin!N12&gt;20,"y","n")</f>
        <v>y</v>
      </c>
      <c r="G12" t="str">
        <f>IF(AnalizzatoWin!O12&gt;20,"y","n")</f>
        <v>n</v>
      </c>
      <c r="H12" t="str">
        <f>IF(AnalizzatoWin!P12&gt;20,"y","n")</f>
        <v>n</v>
      </c>
      <c r="I12" t="str">
        <f>IF(AnalizzatoWin!Q12&gt;20,"y","n")</f>
        <v>n</v>
      </c>
    </row>
    <row r="13" spans="1:9" ht="90" x14ac:dyDescent="0.25">
      <c r="A13" s="9" t="s">
        <v>24</v>
      </c>
      <c r="B13" t="str">
        <f>IF(AnalizzatoWin!J13&gt;20,"y","n")</f>
        <v>n</v>
      </c>
      <c r="C13" t="str">
        <f>IF(AnalizzatoWin!K13&gt;20,"y","n")</f>
        <v>n</v>
      </c>
      <c r="D13" t="str">
        <f>IF(AnalizzatoWin!L13&gt;20,"y","n")</f>
        <v>n</v>
      </c>
      <c r="E13" t="str">
        <f>IF(AnalizzatoWin!M13&gt;20,"y","n")</f>
        <v>n</v>
      </c>
      <c r="F13" t="str">
        <f>IF(AnalizzatoWin!N13&gt;20,"y","n")</f>
        <v>y</v>
      </c>
      <c r="G13" t="str">
        <f>IF(AnalizzatoWin!O13&gt;20,"y","n")</f>
        <v>n</v>
      </c>
      <c r="H13" t="str">
        <f>IF(AnalizzatoWin!P13&gt;20,"y","n")</f>
        <v>n</v>
      </c>
      <c r="I13" t="str">
        <f>IF(AnalizzatoWin!Q13&gt;20,"y","n")</f>
        <v>n</v>
      </c>
    </row>
    <row r="14" spans="1:9" ht="75" x14ac:dyDescent="0.25">
      <c r="A14" s="9" t="s">
        <v>26</v>
      </c>
      <c r="B14" t="str">
        <f>IF(AnalizzatoWin!J14&gt;20,"y","n")</f>
        <v>y</v>
      </c>
      <c r="C14" t="str">
        <f>IF(AnalizzatoWin!K14&gt;20,"y","n")</f>
        <v>n</v>
      </c>
      <c r="D14" t="str">
        <f>IF(AnalizzatoWin!L14&gt;20,"y","n")</f>
        <v>n</v>
      </c>
      <c r="E14" t="str">
        <f>IF(AnalizzatoWin!M14&gt;20,"y","n")</f>
        <v>n</v>
      </c>
      <c r="F14" t="str">
        <f>IF(AnalizzatoWin!N14&gt;20,"y","n")</f>
        <v>n</v>
      </c>
      <c r="G14" t="str">
        <f>IF(AnalizzatoWin!O14&gt;20,"y","n")</f>
        <v>n</v>
      </c>
      <c r="H14" t="str">
        <f>IF(AnalizzatoWin!P14&gt;20,"y","n")</f>
        <v>n</v>
      </c>
      <c r="I14" t="str">
        <f>IF(AnalizzatoWin!Q14&gt;20,"y","n")</f>
        <v>n</v>
      </c>
    </row>
    <row r="15" spans="1:9" ht="45" x14ac:dyDescent="0.25">
      <c r="A15" s="9" t="s">
        <v>28</v>
      </c>
      <c r="B15" t="str">
        <f>IF(AnalizzatoWin!J15&gt;20,"y","n")</f>
        <v>n</v>
      </c>
      <c r="C15" t="str">
        <f>IF(AnalizzatoWin!K15&gt;20,"y","n")</f>
        <v>n</v>
      </c>
      <c r="D15" t="str">
        <f>IF(AnalizzatoWin!L15&gt;20,"y","n")</f>
        <v>n</v>
      </c>
      <c r="E15" t="str">
        <f>IF(AnalizzatoWin!M15&gt;20,"y","n")</f>
        <v>n</v>
      </c>
      <c r="F15" t="str">
        <f>IF(AnalizzatoWin!N15&gt;20,"y","n")</f>
        <v>y</v>
      </c>
      <c r="G15" t="str">
        <f>IF(AnalizzatoWin!O15&gt;20,"y","n")</f>
        <v>n</v>
      </c>
      <c r="H15" t="str">
        <f>IF(AnalizzatoWin!P15&gt;20,"y","n")</f>
        <v>n</v>
      </c>
      <c r="I15" t="str">
        <f>IF(AnalizzatoWin!Q15&gt;20,"y","n")</f>
        <v>n</v>
      </c>
    </row>
    <row r="16" spans="1:9" ht="90" x14ac:dyDescent="0.25">
      <c r="A16" s="9" t="s">
        <v>30</v>
      </c>
      <c r="B16" t="str">
        <f>IF(AnalizzatoWin!J16&gt;20,"y","n")</f>
        <v>n</v>
      </c>
      <c r="C16" t="str">
        <f>IF(AnalizzatoWin!K16&gt;20,"y","n")</f>
        <v>n</v>
      </c>
      <c r="D16" t="str">
        <f>IF(AnalizzatoWin!L16&gt;20,"y","n")</f>
        <v>n</v>
      </c>
      <c r="E16" t="str">
        <f>IF(AnalizzatoWin!M16&gt;20,"y","n")</f>
        <v>n</v>
      </c>
      <c r="F16" t="str">
        <f>IF(AnalizzatoWin!N16&gt;20,"y","n")</f>
        <v>y</v>
      </c>
      <c r="G16" t="str">
        <f>IF(AnalizzatoWin!O16&gt;20,"y","n")</f>
        <v>n</v>
      </c>
      <c r="H16" t="str">
        <f>IF(AnalizzatoWin!P16&gt;20,"y","n")</f>
        <v>n</v>
      </c>
      <c r="I16" t="str">
        <f>IF(AnalizzatoWin!Q16&gt;20,"y","n")</f>
        <v>n</v>
      </c>
    </row>
    <row r="17" spans="1:9" ht="180" x14ac:dyDescent="0.25">
      <c r="A17" s="9" t="s">
        <v>32</v>
      </c>
      <c r="B17" t="str">
        <f>IF(AnalizzatoWin!J17&gt;20,"y","n")</f>
        <v>n</v>
      </c>
      <c r="C17" t="str">
        <f>IF(AnalizzatoWin!K17&gt;20,"y","n")</f>
        <v>y</v>
      </c>
      <c r="D17" t="str">
        <f>IF(AnalizzatoWin!L17&gt;20,"y","n")</f>
        <v>n</v>
      </c>
      <c r="E17" t="str">
        <f>IF(AnalizzatoWin!M17&gt;20,"y","n")</f>
        <v>n</v>
      </c>
      <c r="F17" t="str">
        <f>IF(AnalizzatoWin!N17&gt;20,"y","n")</f>
        <v>y</v>
      </c>
      <c r="G17" t="str">
        <f>IF(AnalizzatoWin!O17&gt;20,"y","n")</f>
        <v>n</v>
      </c>
      <c r="H17" t="str">
        <f>IF(AnalizzatoWin!P17&gt;20,"y","n")</f>
        <v>n</v>
      </c>
      <c r="I17" t="str">
        <f>IF(AnalizzatoWin!Q17&gt;20,"y","n")</f>
        <v>n</v>
      </c>
    </row>
    <row r="18" spans="1:9" ht="45" x14ac:dyDescent="0.25">
      <c r="A18" s="9" t="s">
        <v>34</v>
      </c>
      <c r="B18" t="str">
        <f>IF(AnalizzatoWin!J18&gt;20,"y","n")</f>
        <v>n</v>
      </c>
      <c r="C18" t="str">
        <f>IF(AnalizzatoWin!K18&gt;20,"y","n")</f>
        <v>y</v>
      </c>
      <c r="D18" t="str">
        <f>IF(AnalizzatoWin!L18&gt;20,"y","n")</f>
        <v>n</v>
      </c>
      <c r="E18" t="str">
        <f>IF(AnalizzatoWin!M18&gt;20,"y","n")</f>
        <v>n</v>
      </c>
      <c r="F18" t="str">
        <f>IF(AnalizzatoWin!N18&gt;20,"y","n")</f>
        <v>y</v>
      </c>
      <c r="G18" t="str">
        <f>IF(AnalizzatoWin!O18&gt;20,"y","n")</f>
        <v>n</v>
      </c>
      <c r="H18" t="str">
        <f>IF(AnalizzatoWin!P18&gt;20,"y","n")</f>
        <v>n</v>
      </c>
      <c r="I18" t="str">
        <f>IF(AnalizzatoWin!Q18&gt;20,"y","n")</f>
        <v>n</v>
      </c>
    </row>
    <row r="19" spans="1:9" ht="135" x14ac:dyDescent="0.25">
      <c r="A19" s="9" t="s">
        <v>36</v>
      </c>
      <c r="B19" t="str">
        <f>IF(AnalizzatoWin!J19&gt;20,"y","n")</f>
        <v>n</v>
      </c>
      <c r="C19" t="str">
        <f>IF(AnalizzatoWin!K19&gt;20,"y","n")</f>
        <v>n</v>
      </c>
      <c r="D19" t="str">
        <f>IF(AnalizzatoWin!L19&gt;20,"y","n")</f>
        <v>n</v>
      </c>
      <c r="E19" t="str">
        <f>IF(AnalizzatoWin!M19&gt;20,"y","n")</f>
        <v>n</v>
      </c>
      <c r="F19" t="str">
        <f>IF(AnalizzatoWin!N19&gt;20,"y","n")</f>
        <v>y</v>
      </c>
      <c r="G19" t="str">
        <f>IF(AnalizzatoWin!O19&gt;20,"y","n")</f>
        <v>n</v>
      </c>
      <c r="H19" t="str">
        <f>IF(AnalizzatoWin!P19&gt;20,"y","n")</f>
        <v>n</v>
      </c>
      <c r="I19" t="str">
        <f>IF(AnalizzatoWin!Q19&gt;20,"y","n")</f>
        <v>n</v>
      </c>
    </row>
    <row r="20" spans="1:9" ht="60" x14ac:dyDescent="0.25">
      <c r="A20" s="9" t="s">
        <v>38</v>
      </c>
      <c r="B20" t="str">
        <f>IF(AnalizzatoWin!J20&gt;20,"y","n")</f>
        <v>n</v>
      </c>
      <c r="C20" t="str">
        <f>IF(AnalizzatoWin!K20&gt;20,"y","n")</f>
        <v>n</v>
      </c>
      <c r="D20" t="str">
        <f>IF(AnalizzatoWin!L20&gt;20,"y","n")</f>
        <v>n</v>
      </c>
      <c r="E20" t="str">
        <f>IF(AnalizzatoWin!M20&gt;20,"y","n")</f>
        <v>n</v>
      </c>
      <c r="F20" t="str">
        <f>IF(AnalizzatoWin!N20&gt;20,"y","n")</f>
        <v>y</v>
      </c>
      <c r="G20" t="str">
        <f>IF(AnalizzatoWin!O20&gt;20,"y","n")</f>
        <v>n</v>
      </c>
      <c r="H20" t="str">
        <f>IF(AnalizzatoWin!P20&gt;20,"y","n")</f>
        <v>n</v>
      </c>
      <c r="I20" t="str">
        <f>IF(AnalizzatoWin!Q20&gt;20,"y","n")</f>
        <v>n</v>
      </c>
    </row>
    <row r="21" spans="1:9" ht="45" x14ac:dyDescent="0.25">
      <c r="A21" s="9" t="s">
        <v>40</v>
      </c>
      <c r="B21" t="str">
        <f>IF(AnalizzatoWin!J21&gt;20,"y","n")</f>
        <v>n</v>
      </c>
      <c r="C21" t="str">
        <f>IF(AnalizzatoWin!K21&gt;20,"y","n")</f>
        <v>n</v>
      </c>
      <c r="D21" t="str">
        <f>IF(AnalizzatoWin!L21&gt;20,"y","n")</f>
        <v>n</v>
      </c>
      <c r="E21" t="str">
        <f>IF(AnalizzatoWin!M21&gt;20,"y","n")</f>
        <v>n</v>
      </c>
      <c r="F21" t="str">
        <f>IF(AnalizzatoWin!N21&gt;20,"y","n")</f>
        <v>y</v>
      </c>
      <c r="G21" t="str">
        <f>IF(AnalizzatoWin!O21&gt;20,"y","n")</f>
        <v>n</v>
      </c>
      <c r="H21" t="str">
        <f>IF(AnalizzatoWin!P21&gt;20,"y","n")</f>
        <v>n</v>
      </c>
      <c r="I21" t="str">
        <f>IF(AnalizzatoWin!Q21&gt;20,"y","n")</f>
        <v>n</v>
      </c>
    </row>
    <row r="22" spans="1:9" ht="75" x14ac:dyDescent="0.25">
      <c r="A22" s="9" t="s">
        <v>42</v>
      </c>
      <c r="B22" t="str">
        <f>IF(AnalizzatoWin!J22&gt;20,"y","n")</f>
        <v>n</v>
      </c>
      <c r="C22" t="str">
        <f>IF(AnalizzatoWin!K22&gt;20,"y","n")</f>
        <v>n</v>
      </c>
      <c r="D22" t="str">
        <f>IF(AnalizzatoWin!L22&gt;20,"y","n")</f>
        <v>n</v>
      </c>
      <c r="E22" t="str">
        <f>IF(AnalizzatoWin!M22&gt;20,"y","n")</f>
        <v>n</v>
      </c>
      <c r="F22" t="str">
        <f>IF(AnalizzatoWin!N22&gt;20,"y","n")</f>
        <v>y</v>
      </c>
      <c r="G22" t="str">
        <f>IF(AnalizzatoWin!O22&gt;20,"y","n")</f>
        <v>n</v>
      </c>
      <c r="H22" t="str">
        <f>IF(AnalizzatoWin!P22&gt;20,"y","n")</f>
        <v>n</v>
      </c>
      <c r="I22" t="str">
        <f>IF(AnalizzatoWin!Q22&gt;20,"y","n")</f>
        <v>y</v>
      </c>
    </row>
    <row r="23" spans="1:9" ht="90" x14ac:dyDescent="0.25">
      <c r="A23" s="9" t="s">
        <v>44</v>
      </c>
      <c r="B23" t="str">
        <f>IF(AnalizzatoWin!J23&gt;20,"y","n")</f>
        <v>n</v>
      </c>
      <c r="C23" t="str">
        <f>IF(AnalizzatoWin!K23&gt;20,"y","n")</f>
        <v>n</v>
      </c>
      <c r="D23" t="str">
        <f>IF(AnalizzatoWin!L23&gt;20,"y","n")</f>
        <v>n</v>
      </c>
      <c r="E23" t="str">
        <f>IF(AnalizzatoWin!M23&gt;20,"y","n")</f>
        <v>n</v>
      </c>
      <c r="F23" t="str">
        <f>IF(AnalizzatoWin!N23&gt;20,"y","n")</f>
        <v>y</v>
      </c>
      <c r="G23" t="str">
        <f>IF(AnalizzatoWin!O23&gt;20,"y","n")</f>
        <v>n</v>
      </c>
      <c r="H23" t="str">
        <f>IF(AnalizzatoWin!P23&gt;20,"y","n")</f>
        <v>n</v>
      </c>
      <c r="I23" t="str">
        <f>IF(AnalizzatoWin!Q23&gt;20,"y","n")</f>
        <v>n</v>
      </c>
    </row>
    <row r="24" spans="1:9" ht="60" x14ac:dyDescent="0.25">
      <c r="A24" s="9" t="s">
        <v>46</v>
      </c>
      <c r="B24" t="str">
        <f>IF(AnalizzatoWin!J24&gt;20,"y","n")</f>
        <v>n</v>
      </c>
      <c r="C24" t="str">
        <f>IF(AnalizzatoWin!K24&gt;20,"y","n")</f>
        <v>n</v>
      </c>
      <c r="D24" t="str">
        <f>IF(AnalizzatoWin!L24&gt;20,"y","n")</f>
        <v>n</v>
      </c>
      <c r="E24" t="str">
        <f>IF(AnalizzatoWin!M24&gt;20,"y","n")</f>
        <v>n</v>
      </c>
      <c r="F24" t="str">
        <f>IF(AnalizzatoWin!N24&gt;20,"y","n")</f>
        <v>y</v>
      </c>
      <c r="G24" t="str">
        <f>IF(AnalizzatoWin!O24&gt;20,"y","n")</f>
        <v>n</v>
      </c>
      <c r="H24" t="str">
        <f>IF(AnalizzatoWin!P24&gt;20,"y","n")</f>
        <v>n</v>
      </c>
      <c r="I24" t="str">
        <f>IF(AnalizzatoWin!Q24&gt;20,"y","n")</f>
        <v>n</v>
      </c>
    </row>
    <row r="25" spans="1:9" ht="180" x14ac:dyDescent="0.25">
      <c r="A25" s="9" t="s">
        <v>48</v>
      </c>
      <c r="B25" t="str">
        <f>IF(AnalizzatoWin!J25&gt;20,"y","n")</f>
        <v>n</v>
      </c>
      <c r="C25" t="str">
        <f>IF(AnalizzatoWin!K25&gt;20,"y","n")</f>
        <v>n</v>
      </c>
      <c r="D25" t="str">
        <f>IF(AnalizzatoWin!L25&gt;20,"y","n")</f>
        <v>n</v>
      </c>
      <c r="E25" t="str">
        <f>IF(AnalizzatoWin!M25&gt;20,"y","n")</f>
        <v>n</v>
      </c>
      <c r="F25" t="str">
        <f>IF(AnalizzatoWin!N25&gt;20,"y","n")</f>
        <v>y</v>
      </c>
      <c r="G25" t="str">
        <f>IF(AnalizzatoWin!O25&gt;20,"y","n")</f>
        <v>n</v>
      </c>
      <c r="H25" t="str">
        <f>IF(AnalizzatoWin!P25&gt;20,"y","n")</f>
        <v>n</v>
      </c>
      <c r="I25" t="str">
        <f>IF(AnalizzatoWin!Q25&gt;20,"y","n")</f>
        <v>n</v>
      </c>
    </row>
    <row r="26" spans="1:9" ht="60" x14ac:dyDescent="0.25">
      <c r="A26" s="9" t="s">
        <v>50</v>
      </c>
      <c r="B26" t="str">
        <f>IF(AnalizzatoWin!J26&gt;20,"y","n")</f>
        <v>n</v>
      </c>
      <c r="C26" t="str">
        <f>IF(AnalizzatoWin!K26&gt;20,"y","n")</f>
        <v>n</v>
      </c>
      <c r="D26" t="str">
        <f>IF(AnalizzatoWin!L26&gt;20,"y","n")</f>
        <v>n</v>
      </c>
      <c r="E26" t="str">
        <f>IF(AnalizzatoWin!M26&gt;20,"y","n")</f>
        <v>n</v>
      </c>
      <c r="F26" t="str">
        <f>IF(AnalizzatoWin!N26&gt;20,"y","n")</f>
        <v>y</v>
      </c>
      <c r="G26" t="str">
        <f>IF(AnalizzatoWin!O26&gt;20,"y","n")</f>
        <v>n</v>
      </c>
      <c r="H26" t="str">
        <f>IF(AnalizzatoWin!P26&gt;20,"y","n")</f>
        <v>n</v>
      </c>
      <c r="I26" t="str">
        <f>IF(AnalizzatoWin!Q26&gt;20,"y","n")</f>
        <v>n</v>
      </c>
    </row>
    <row r="27" spans="1:9" ht="375" x14ac:dyDescent="0.25">
      <c r="A27" s="9" t="s">
        <v>52</v>
      </c>
      <c r="B27" t="str">
        <f>IF(AnalizzatoWin!J27&gt;20,"y","n")</f>
        <v>y</v>
      </c>
      <c r="C27" t="str">
        <f>IF(AnalizzatoWin!K27&gt;20,"y","n")</f>
        <v>n</v>
      </c>
      <c r="D27" t="str">
        <f>IF(AnalizzatoWin!L27&gt;20,"y","n")</f>
        <v>y</v>
      </c>
      <c r="E27" t="str">
        <f>IF(AnalizzatoWin!M27&gt;20,"y","n")</f>
        <v>n</v>
      </c>
      <c r="F27" t="str">
        <f>IF(AnalizzatoWin!N27&gt;20,"y","n")</f>
        <v>n</v>
      </c>
      <c r="G27" t="str">
        <f>IF(AnalizzatoWin!O27&gt;20,"y","n")</f>
        <v>n</v>
      </c>
      <c r="H27" t="str">
        <f>IF(AnalizzatoWin!P27&gt;20,"y","n")</f>
        <v>n</v>
      </c>
      <c r="I27" t="str">
        <f>IF(AnalizzatoWin!Q27&gt;20,"y","n")</f>
        <v>n</v>
      </c>
    </row>
    <row r="28" spans="1:9" ht="150" x14ac:dyDescent="0.25">
      <c r="A28" s="9" t="s">
        <v>54</v>
      </c>
      <c r="B28" t="str">
        <f>IF(AnalizzatoWin!J28&gt;20,"y","n")</f>
        <v>y</v>
      </c>
      <c r="C28" t="str">
        <f>IF(AnalizzatoWin!K28&gt;20,"y","n")</f>
        <v>n</v>
      </c>
      <c r="D28" t="str">
        <f>IF(AnalizzatoWin!L28&gt;20,"y","n")</f>
        <v>n</v>
      </c>
      <c r="E28" t="str">
        <f>IF(AnalizzatoWin!M28&gt;20,"y","n")</f>
        <v>n</v>
      </c>
      <c r="F28" t="str">
        <f>IF(AnalizzatoWin!N28&gt;20,"y","n")</f>
        <v>y</v>
      </c>
      <c r="G28" t="str">
        <f>IF(AnalizzatoWin!O28&gt;20,"y","n")</f>
        <v>n</v>
      </c>
      <c r="H28" t="str">
        <f>IF(AnalizzatoWin!P28&gt;20,"y","n")</f>
        <v>n</v>
      </c>
      <c r="I28" t="str">
        <f>IF(AnalizzatoWin!Q28&gt;20,"y","n")</f>
        <v>n</v>
      </c>
    </row>
    <row r="29" spans="1:9" ht="30" x14ac:dyDescent="0.25">
      <c r="A29" s="9" t="s">
        <v>56</v>
      </c>
      <c r="B29" t="str">
        <f>IF(AnalizzatoWin!J29&gt;20,"y","n")</f>
        <v>n</v>
      </c>
      <c r="C29" t="str">
        <f>IF(AnalizzatoWin!K29&gt;20,"y","n")</f>
        <v>n</v>
      </c>
      <c r="D29" t="str">
        <f>IF(AnalizzatoWin!L29&gt;20,"y","n")</f>
        <v>n</v>
      </c>
      <c r="E29" t="str">
        <f>IF(AnalizzatoWin!M29&gt;20,"y","n")</f>
        <v>n</v>
      </c>
      <c r="F29" t="str">
        <f>IF(AnalizzatoWin!N29&gt;20,"y","n")</f>
        <v>y</v>
      </c>
      <c r="G29" t="str">
        <f>IF(AnalizzatoWin!O29&gt;20,"y","n")</f>
        <v>n</v>
      </c>
      <c r="H29" t="str">
        <f>IF(AnalizzatoWin!P29&gt;20,"y","n")</f>
        <v>n</v>
      </c>
      <c r="I29" t="str">
        <f>IF(AnalizzatoWin!Q29&gt;20,"y","n")</f>
        <v>n</v>
      </c>
    </row>
    <row r="30" spans="1:9" ht="45" x14ac:dyDescent="0.25">
      <c r="A30" s="9" t="s">
        <v>58</v>
      </c>
      <c r="B30" t="str">
        <f>IF(AnalizzatoWin!J30&gt;20,"y","n")</f>
        <v>n</v>
      </c>
      <c r="C30" t="str">
        <f>IF(AnalizzatoWin!K30&gt;20,"y","n")</f>
        <v>n</v>
      </c>
      <c r="D30" t="str">
        <f>IF(AnalizzatoWin!L30&gt;20,"y","n")</f>
        <v>n</v>
      </c>
      <c r="E30" t="str">
        <f>IF(AnalizzatoWin!M30&gt;20,"y","n")</f>
        <v>n</v>
      </c>
      <c r="F30" t="str">
        <f>IF(AnalizzatoWin!N30&gt;20,"y","n")</f>
        <v>y</v>
      </c>
      <c r="G30" t="str">
        <f>IF(AnalizzatoWin!O30&gt;20,"y","n")</f>
        <v>n</v>
      </c>
      <c r="H30" t="str">
        <f>IF(AnalizzatoWin!P30&gt;20,"y","n")</f>
        <v>n</v>
      </c>
      <c r="I30" t="str">
        <f>IF(AnalizzatoWin!Q30&gt;20,"y","n")</f>
        <v>n</v>
      </c>
    </row>
    <row r="31" spans="1:9" ht="105" x14ac:dyDescent="0.25">
      <c r="A31" s="9" t="s">
        <v>60</v>
      </c>
      <c r="B31" t="str">
        <f>IF(AnalizzatoWin!J31&gt;20,"y","n")</f>
        <v>n</v>
      </c>
      <c r="C31" t="str">
        <f>IF(AnalizzatoWin!K31&gt;20,"y","n")</f>
        <v>n</v>
      </c>
      <c r="D31" t="str">
        <f>IF(AnalizzatoWin!L31&gt;20,"y","n")</f>
        <v>n</v>
      </c>
      <c r="E31" t="str">
        <f>IF(AnalizzatoWin!M31&gt;20,"y","n")</f>
        <v>n</v>
      </c>
      <c r="F31" t="str">
        <f>IF(AnalizzatoWin!N31&gt;20,"y","n")</f>
        <v>y</v>
      </c>
      <c r="G31" t="str">
        <f>IF(AnalizzatoWin!O31&gt;20,"y","n")</f>
        <v>n</v>
      </c>
      <c r="H31" t="str">
        <f>IF(AnalizzatoWin!P31&gt;20,"y","n")</f>
        <v>n</v>
      </c>
      <c r="I31" t="str">
        <f>IF(AnalizzatoWin!Q31&gt;20,"y","n")</f>
        <v>n</v>
      </c>
    </row>
    <row r="32" spans="1:9" ht="90" x14ac:dyDescent="0.25">
      <c r="A32" s="9" t="s">
        <v>62</v>
      </c>
      <c r="B32" t="str">
        <f>IF(AnalizzatoWin!J32&gt;20,"y","n")</f>
        <v>n</v>
      </c>
      <c r="C32" t="str">
        <f>IF(AnalizzatoWin!K32&gt;20,"y","n")</f>
        <v>n</v>
      </c>
      <c r="D32" t="str">
        <f>IF(AnalizzatoWin!L32&gt;20,"y","n")</f>
        <v>n</v>
      </c>
      <c r="E32" t="str">
        <f>IF(AnalizzatoWin!M32&gt;20,"y","n")</f>
        <v>n</v>
      </c>
      <c r="F32" t="str">
        <f>IF(AnalizzatoWin!N32&gt;20,"y","n")</f>
        <v>y</v>
      </c>
      <c r="G32" t="str">
        <f>IF(AnalizzatoWin!O32&gt;20,"y","n")</f>
        <v>n</v>
      </c>
      <c r="H32" t="str">
        <f>IF(AnalizzatoWin!P32&gt;20,"y","n")</f>
        <v>n</v>
      </c>
      <c r="I32" t="str">
        <f>IF(AnalizzatoWin!Q32&gt;20,"y","n")</f>
        <v>n</v>
      </c>
    </row>
    <row r="33" spans="1:9" ht="30" x14ac:dyDescent="0.25">
      <c r="A33" s="9" t="s">
        <v>64</v>
      </c>
      <c r="B33" t="str">
        <f>IF(AnalizzatoWin!J33&gt;20,"y","n")</f>
        <v>n</v>
      </c>
      <c r="C33" t="str">
        <f>IF(AnalizzatoWin!K33&gt;20,"y","n")</f>
        <v>n</v>
      </c>
      <c r="D33" t="str">
        <f>IF(AnalizzatoWin!L33&gt;20,"y","n")</f>
        <v>n</v>
      </c>
      <c r="E33" t="str">
        <f>IF(AnalizzatoWin!M33&gt;20,"y","n")</f>
        <v>n</v>
      </c>
      <c r="F33" t="str">
        <f>IF(AnalizzatoWin!N33&gt;20,"y","n")</f>
        <v>y</v>
      </c>
      <c r="G33" t="str">
        <f>IF(AnalizzatoWin!O33&gt;20,"y","n")</f>
        <v>n</v>
      </c>
      <c r="H33" t="str">
        <f>IF(AnalizzatoWin!P33&gt;20,"y","n")</f>
        <v>n</v>
      </c>
      <c r="I33" t="str">
        <f>IF(AnalizzatoWin!Q33&gt;20,"y","n")</f>
        <v>n</v>
      </c>
    </row>
    <row r="34" spans="1:9" ht="60" x14ac:dyDescent="0.25">
      <c r="A34" s="9" t="s">
        <v>66</v>
      </c>
      <c r="B34" t="str">
        <f>IF(AnalizzatoWin!J34&gt;20,"y","n")</f>
        <v>n</v>
      </c>
      <c r="C34" t="str">
        <f>IF(AnalizzatoWin!K34&gt;20,"y","n")</f>
        <v>n</v>
      </c>
      <c r="D34" t="str">
        <f>IF(AnalizzatoWin!L34&gt;20,"y","n")</f>
        <v>n</v>
      </c>
      <c r="E34" t="str">
        <f>IF(AnalizzatoWin!M34&gt;20,"y","n")</f>
        <v>n</v>
      </c>
      <c r="F34" t="str">
        <f>IF(AnalizzatoWin!N34&gt;20,"y","n")</f>
        <v>y</v>
      </c>
      <c r="G34" t="str">
        <f>IF(AnalizzatoWin!O34&gt;20,"y","n")</f>
        <v>n</v>
      </c>
      <c r="H34" t="str">
        <f>IF(AnalizzatoWin!P34&gt;20,"y","n")</f>
        <v>n</v>
      </c>
      <c r="I34" t="str">
        <f>IF(AnalizzatoWin!Q34&gt;20,"y","n")</f>
        <v>n</v>
      </c>
    </row>
    <row r="35" spans="1:9" ht="75" x14ac:dyDescent="0.25">
      <c r="A35" s="9" t="s">
        <v>68</v>
      </c>
      <c r="B35" t="str">
        <f>IF(AnalizzatoWin!J35&gt;20,"y","n")</f>
        <v>n</v>
      </c>
      <c r="C35" t="str">
        <f>IF(AnalizzatoWin!K35&gt;20,"y","n")</f>
        <v>n</v>
      </c>
      <c r="D35" t="str">
        <f>IF(AnalizzatoWin!L35&gt;20,"y","n")</f>
        <v>n</v>
      </c>
      <c r="E35" t="str">
        <f>IF(AnalizzatoWin!M35&gt;20,"y","n")</f>
        <v>n</v>
      </c>
      <c r="F35" t="str">
        <f>IF(AnalizzatoWin!N35&gt;20,"y","n")</f>
        <v>y</v>
      </c>
      <c r="G35" t="str">
        <f>IF(AnalizzatoWin!O35&gt;20,"y","n")</f>
        <v>n</v>
      </c>
      <c r="H35" t="str">
        <f>IF(AnalizzatoWin!P35&gt;20,"y","n")</f>
        <v>n</v>
      </c>
      <c r="I35" t="str">
        <f>IF(AnalizzatoWin!Q35&gt;20,"y","n")</f>
        <v>n</v>
      </c>
    </row>
    <row r="36" spans="1:9" ht="60" x14ac:dyDescent="0.25">
      <c r="A36" s="9" t="s">
        <v>70</v>
      </c>
      <c r="B36" t="str">
        <f>IF(AnalizzatoWin!J36&gt;20,"y","n")</f>
        <v>n</v>
      </c>
      <c r="C36" t="str">
        <f>IF(AnalizzatoWin!K36&gt;20,"y","n")</f>
        <v>n</v>
      </c>
      <c r="D36" t="str">
        <f>IF(AnalizzatoWin!L36&gt;20,"y","n")</f>
        <v>n</v>
      </c>
      <c r="E36" t="str">
        <f>IF(AnalizzatoWin!M36&gt;20,"y","n")</f>
        <v>n</v>
      </c>
      <c r="F36" t="str">
        <f>IF(AnalizzatoWin!N36&gt;20,"y","n")</f>
        <v>y</v>
      </c>
      <c r="G36" t="str">
        <f>IF(AnalizzatoWin!O36&gt;20,"y","n")</f>
        <v>n</v>
      </c>
      <c r="H36" t="str">
        <f>IF(AnalizzatoWin!P36&gt;20,"y","n")</f>
        <v>n</v>
      </c>
      <c r="I36" t="str">
        <f>IF(AnalizzatoWin!Q36&gt;20,"y","n")</f>
        <v>n</v>
      </c>
    </row>
    <row r="37" spans="1:9" ht="210" x14ac:dyDescent="0.25">
      <c r="A37" s="9" t="s">
        <v>72</v>
      </c>
      <c r="B37" t="str">
        <f>IF(AnalizzatoWin!J37&gt;20,"y","n")</f>
        <v>y</v>
      </c>
      <c r="C37" t="str">
        <f>IF(AnalizzatoWin!K37&gt;20,"y","n")</f>
        <v>n</v>
      </c>
      <c r="D37" t="str">
        <f>IF(AnalizzatoWin!L37&gt;20,"y","n")</f>
        <v>n</v>
      </c>
      <c r="E37" t="str">
        <f>IF(AnalizzatoWin!M37&gt;20,"y","n")</f>
        <v>n</v>
      </c>
      <c r="F37" t="str">
        <f>IF(AnalizzatoWin!N37&gt;20,"y","n")</f>
        <v>n</v>
      </c>
      <c r="G37" t="str">
        <f>IF(AnalizzatoWin!O37&gt;20,"y","n")</f>
        <v>n</v>
      </c>
      <c r="H37" t="str">
        <f>IF(AnalizzatoWin!P37&gt;20,"y","n")</f>
        <v>n</v>
      </c>
      <c r="I37" t="str">
        <f>IF(AnalizzatoWin!Q37&gt;20,"y","n")</f>
        <v>n</v>
      </c>
    </row>
    <row r="38" spans="1:9" ht="90" x14ac:dyDescent="0.25">
      <c r="A38" s="9" t="s">
        <v>74</v>
      </c>
      <c r="B38" t="str">
        <f>IF(AnalizzatoWin!J38&gt;20,"y","n")</f>
        <v>n</v>
      </c>
      <c r="C38" t="str">
        <f>IF(AnalizzatoWin!K38&gt;20,"y","n")</f>
        <v>n</v>
      </c>
      <c r="D38" t="str">
        <f>IF(AnalizzatoWin!L38&gt;20,"y","n")</f>
        <v>n</v>
      </c>
      <c r="E38" t="str">
        <f>IF(AnalizzatoWin!M38&gt;20,"y","n")</f>
        <v>n</v>
      </c>
      <c r="F38" t="str">
        <f>IF(AnalizzatoWin!N38&gt;20,"y","n")</f>
        <v>y</v>
      </c>
      <c r="G38" t="str">
        <f>IF(AnalizzatoWin!O38&gt;20,"y","n")</f>
        <v>n</v>
      </c>
      <c r="H38" t="str">
        <f>IF(AnalizzatoWin!P38&gt;20,"y","n")</f>
        <v>n</v>
      </c>
      <c r="I38" t="str">
        <f>IF(AnalizzatoWin!Q38&gt;20,"y","n")</f>
        <v>n</v>
      </c>
    </row>
    <row r="39" spans="1:9" ht="45" x14ac:dyDescent="0.25">
      <c r="A39" s="9" t="s">
        <v>76</v>
      </c>
      <c r="B39" t="str">
        <f>IF(AnalizzatoWin!J39&gt;20,"y","n")</f>
        <v>n</v>
      </c>
      <c r="C39" t="str">
        <f>IF(AnalizzatoWin!K39&gt;20,"y","n")</f>
        <v>n</v>
      </c>
      <c r="D39" t="str">
        <f>IF(AnalizzatoWin!L39&gt;20,"y","n")</f>
        <v>n</v>
      </c>
      <c r="E39" t="str">
        <f>IF(AnalizzatoWin!M39&gt;20,"y","n")</f>
        <v>n</v>
      </c>
      <c r="F39" t="str">
        <f>IF(AnalizzatoWin!N39&gt;20,"y","n")</f>
        <v>y</v>
      </c>
      <c r="G39" t="str">
        <f>IF(AnalizzatoWin!O39&gt;20,"y","n")</f>
        <v>n</v>
      </c>
      <c r="H39" t="str">
        <f>IF(AnalizzatoWin!P39&gt;20,"y","n")</f>
        <v>y</v>
      </c>
      <c r="I39" t="str">
        <f>IF(AnalizzatoWin!Q39&gt;20,"y","n")</f>
        <v>n</v>
      </c>
    </row>
    <row r="40" spans="1:9" ht="105" x14ac:dyDescent="0.25">
      <c r="A40" s="9" t="s">
        <v>78</v>
      </c>
      <c r="B40" t="str">
        <f>IF(AnalizzatoWin!J40&gt;20,"y","n")</f>
        <v>n</v>
      </c>
      <c r="C40" t="str">
        <f>IF(AnalizzatoWin!K40&gt;20,"y","n")</f>
        <v>n</v>
      </c>
      <c r="D40" t="str">
        <f>IF(AnalizzatoWin!L40&gt;20,"y","n")</f>
        <v>n</v>
      </c>
      <c r="E40" t="str">
        <f>IF(AnalizzatoWin!M40&gt;20,"y","n")</f>
        <v>n</v>
      </c>
      <c r="F40" t="str">
        <f>IF(AnalizzatoWin!N40&gt;20,"y","n")</f>
        <v>y</v>
      </c>
      <c r="G40" t="str">
        <f>IF(AnalizzatoWin!O40&gt;20,"y","n")</f>
        <v>n</v>
      </c>
      <c r="H40" t="str">
        <f>IF(AnalizzatoWin!P40&gt;20,"y","n")</f>
        <v>n</v>
      </c>
      <c r="I40" t="str">
        <f>IF(AnalizzatoWin!Q40&gt;20,"y","n")</f>
        <v>n</v>
      </c>
    </row>
    <row r="41" spans="1:9" ht="90" x14ac:dyDescent="0.25">
      <c r="A41" s="9" t="s">
        <v>80</v>
      </c>
      <c r="B41" t="str">
        <f>IF(AnalizzatoWin!J41&gt;20,"y","n")</f>
        <v>n</v>
      </c>
      <c r="C41" t="str">
        <f>IF(AnalizzatoWin!K41&gt;20,"y","n")</f>
        <v>n</v>
      </c>
      <c r="D41" t="str">
        <f>IF(AnalizzatoWin!L41&gt;20,"y","n")</f>
        <v>n</v>
      </c>
      <c r="E41" t="str">
        <f>IF(AnalizzatoWin!M41&gt;20,"y","n")</f>
        <v>n</v>
      </c>
      <c r="F41" t="str">
        <f>IF(AnalizzatoWin!N41&gt;20,"y","n")</f>
        <v>y</v>
      </c>
      <c r="G41" t="str">
        <f>IF(AnalizzatoWin!O41&gt;20,"y","n")</f>
        <v>n</v>
      </c>
      <c r="H41" t="str">
        <f>IF(AnalizzatoWin!P41&gt;20,"y","n")</f>
        <v>y</v>
      </c>
      <c r="I41" t="str">
        <f>IF(AnalizzatoWin!Q41&gt;20,"y","n")</f>
        <v>n</v>
      </c>
    </row>
    <row r="42" spans="1:9" ht="60" x14ac:dyDescent="0.25">
      <c r="A42" s="9" t="s">
        <v>82</v>
      </c>
      <c r="B42" t="str">
        <f>IF(AnalizzatoWin!J42&gt;20,"y","n")</f>
        <v>n</v>
      </c>
      <c r="C42" t="str">
        <f>IF(AnalizzatoWin!K42&gt;20,"y","n")</f>
        <v>n</v>
      </c>
      <c r="D42" t="str">
        <f>IF(AnalizzatoWin!L42&gt;20,"y","n")</f>
        <v>n</v>
      </c>
      <c r="E42" t="str">
        <f>IF(AnalizzatoWin!M42&gt;20,"y","n")</f>
        <v>n</v>
      </c>
      <c r="F42" t="str">
        <f>IF(AnalizzatoWin!N42&gt;20,"y","n")</f>
        <v>y</v>
      </c>
      <c r="G42" t="str">
        <f>IF(AnalizzatoWin!O42&gt;20,"y","n")</f>
        <v>n</v>
      </c>
      <c r="H42" t="str">
        <f>IF(AnalizzatoWin!P42&gt;20,"y","n")</f>
        <v>n</v>
      </c>
      <c r="I42" t="str">
        <f>IF(AnalizzatoWin!Q42&gt;20,"y","n")</f>
        <v>n</v>
      </c>
    </row>
    <row r="43" spans="1:9" ht="45" x14ac:dyDescent="0.25">
      <c r="A43" s="9" t="s">
        <v>84</v>
      </c>
      <c r="B43" t="str">
        <f>IF(AnalizzatoWin!J43&gt;20,"y","n")</f>
        <v>n</v>
      </c>
      <c r="C43" t="str">
        <f>IF(AnalizzatoWin!K43&gt;20,"y","n")</f>
        <v>n</v>
      </c>
      <c r="D43" t="str">
        <f>IF(AnalizzatoWin!L43&gt;20,"y","n")</f>
        <v>n</v>
      </c>
      <c r="E43" t="str">
        <f>IF(AnalizzatoWin!M43&gt;20,"y","n")</f>
        <v>n</v>
      </c>
      <c r="F43" t="str">
        <f>IF(AnalizzatoWin!N43&gt;20,"y","n")</f>
        <v>y</v>
      </c>
      <c r="G43" t="str">
        <f>IF(AnalizzatoWin!O43&gt;20,"y","n")</f>
        <v>n</v>
      </c>
      <c r="H43" t="str">
        <f>IF(AnalizzatoWin!P43&gt;20,"y","n")</f>
        <v>n</v>
      </c>
      <c r="I43" t="str">
        <f>IF(AnalizzatoWin!Q43&gt;20,"y","n")</f>
        <v>n</v>
      </c>
    </row>
    <row r="44" spans="1:9" ht="60" x14ac:dyDescent="0.25">
      <c r="A44" s="9" t="s">
        <v>86</v>
      </c>
      <c r="B44" t="str">
        <f>IF(AnalizzatoWin!J44&gt;20,"y","n")</f>
        <v>y</v>
      </c>
      <c r="C44" t="str">
        <f>IF(AnalizzatoWin!K44&gt;20,"y","n")</f>
        <v>n</v>
      </c>
      <c r="D44" t="str">
        <f>IF(AnalizzatoWin!L44&gt;20,"y","n")</f>
        <v>n</v>
      </c>
      <c r="E44" t="str">
        <f>IF(AnalizzatoWin!M44&gt;20,"y","n")</f>
        <v>n</v>
      </c>
      <c r="F44" t="str">
        <f>IF(AnalizzatoWin!N44&gt;20,"y","n")</f>
        <v>n</v>
      </c>
      <c r="G44" t="str">
        <f>IF(AnalizzatoWin!O44&gt;20,"y","n")</f>
        <v>n</v>
      </c>
      <c r="H44" t="str">
        <f>IF(AnalizzatoWin!P44&gt;20,"y","n")</f>
        <v>n</v>
      </c>
      <c r="I44" t="str">
        <f>IF(AnalizzatoWin!Q44&gt;20,"y","n")</f>
        <v>n</v>
      </c>
    </row>
    <row r="45" spans="1:9" ht="45" x14ac:dyDescent="0.25">
      <c r="A45" s="9" t="s">
        <v>88</v>
      </c>
      <c r="B45" t="str">
        <f>IF(AnalizzatoWin!J45&gt;20,"y","n")</f>
        <v>n</v>
      </c>
      <c r="C45" t="str">
        <f>IF(AnalizzatoWin!K45&gt;20,"y","n")</f>
        <v>n</v>
      </c>
      <c r="D45" t="str">
        <f>IF(AnalizzatoWin!L45&gt;20,"y","n")</f>
        <v>n</v>
      </c>
      <c r="E45" t="str">
        <f>IF(AnalizzatoWin!M45&gt;20,"y","n")</f>
        <v>n</v>
      </c>
      <c r="F45" t="str">
        <f>IF(AnalizzatoWin!N45&gt;20,"y","n")</f>
        <v>y</v>
      </c>
      <c r="G45" t="str">
        <f>IF(AnalizzatoWin!O45&gt;20,"y","n")</f>
        <v>n</v>
      </c>
      <c r="H45" t="str">
        <f>IF(AnalizzatoWin!P45&gt;20,"y","n")</f>
        <v>n</v>
      </c>
      <c r="I45" t="str">
        <f>IF(AnalizzatoWin!Q45&gt;20,"y","n")</f>
        <v>n</v>
      </c>
    </row>
    <row r="46" spans="1:9" ht="90" x14ac:dyDescent="0.25">
      <c r="A46" s="9" t="s">
        <v>90</v>
      </c>
      <c r="B46" t="str">
        <f>IF(AnalizzatoWin!J46&gt;20,"y","n")</f>
        <v>n</v>
      </c>
      <c r="C46" t="str">
        <f>IF(AnalizzatoWin!K46&gt;20,"y","n")</f>
        <v>n</v>
      </c>
      <c r="D46" t="str">
        <f>IF(AnalizzatoWin!L46&gt;20,"y","n")</f>
        <v>n</v>
      </c>
      <c r="E46" t="str">
        <f>IF(AnalizzatoWin!M46&gt;20,"y","n")</f>
        <v>n</v>
      </c>
      <c r="F46" t="str">
        <f>IF(AnalizzatoWin!N46&gt;20,"y","n")</f>
        <v>n</v>
      </c>
      <c r="G46" t="str">
        <f>IF(AnalizzatoWin!O46&gt;20,"y","n")</f>
        <v>n</v>
      </c>
      <c r="H46" t="str">
        <f>IF(AnalizzatoWin!P46&gt;20,"y","n")</f>
        <v>y</v>
      </c>
      <c r="I46" t="str">
        <f>IF(AnalizzatoWin!Q46&gt;20,"y","n")</f>
        <v>n</v>
      </c>
    </row>
    <row r="47" spans="1:9" ht="45" x14ac:dyDescent="0.25">
      <c r="A47" s="9" t="s">
        <v>92</v>
      </c>
      <c r="B47" t="str">
        <f>IF(AnalizzatoWin!J47&gt;20,"y","n")</f>
        <v>n</v>
      </c>
      <c r="C47" t="str">
        <f>IF(AnalizzatoWin!K47&gt;20,"y","n")</f>
        <v>n</v>
      </c>
      <c r="D47" t="str">
        <f>IF(AnalizzatoWin!L47&gt;20,"y","n")</f>
        <v>n</v>
      </c>
      <c r="E47" t="str">
        <f>IF(AnalizzatoWin!M47&gt;20,"y","n")</f>
        <v>n</v>
      </c>
      <c r="F47" t="str">
        <f>IF(AnalizzatoWin!N47&gt;20,"y","n")</f>
        <v>n</v>
      </c>
      <c r="G47" t="str">
        <f>IF(AnalizzatoWin!O47&gt;20,"y","n")</f>
        <v>n</v>
      </c>
      <c r="H47" t="str">
        <f>IF(AnalizzatoWin!P47&gt;20,"y","n")</f>
        <v>y</v>
      </c>
      <c r="I47" t="str">
        <f>IF(AnalizzatoWin!Q47&gt;20,"y","n")</f>
        <v>n</v>
      </c>
    </row>
    <row r="48" spans="1:9" ht="60" x14ac:dyDescent="0.25">
      <c r="A48" s="9" t="s">
        <v>94</v>
      </c>
      <c r="B48" t="str">
        <f>IF(AnalizzatoWin!J48&gt;20,"y","n")</f>
        <v>n</v>
      </c>
      <c r="C48" t="str">
        <f>IF(AnalizzatoWin!K48&gt;20,"y","n")</f>
        <v>n</v>
      </c>
      <c r="D48" t="str">
        <f>IF(AnalizzatoWin!L48&gt;20,"y","n")</f>
        <v>n</v>
      </c>
      <c r="E48" t="str">
        <f>IF(AnalizzatoWin!M48&gt;20,"y","n")</f>
        <v>n</v>
      </c>
      <c r="F48" t="str">
        <f>IF(AnalizzatoWin!N48&gt;20,"y","n")</f>
        <v>y</v>
      </c>
      <c r="G48" t="str">
        <f>IF(AnalizzatoWin!O48&gt;20,"y","n")</f>
        <v>n</v>
      </c>
      <c r="H48" t="str">
        <f>IF(AnalizzatoWin!P48&gt;20,"y","n")</f>
        <v>n</v>
      </c>
      <c r="I48" t="str">
        <f>IF(AnalizzatoWin!Q48&gt;20,"y","n")</f>
        <v>n</v>
      </c>
    </row>
    <row r="49" spans="1:9" ht="45" x14ac:dyDescent="0.25">
      <c r="A49" s="9" t="s">
        <v>96</v>
      </c>
      <c r="B49" t="str">
        <f>IF(AnalizzatoWin!J49&gt;20,"y","n")</f>
        <v>n</v>
      </c>
      <c r="C49" t="str">
        <f>IF(AnalizzatoWin!K49&gt;20,"y","n")</f>
        <v>n</v>
      </c>
      <c r="D49" t="str">
        <f>IF(AnalizzatoWin!L49&gt;20,"y","n")</f>
        <v>n</v>
      </c>
      <c r="E49" t="str">
        <f>IF(AnalizzatoWin!M49&gt;20,"y","n")</f>
        <v>n</v>
      </c>
      <c r="F49" t="str">
        <f>IF(AnalizzatoWin!N49&gt;20,"y","n")</f>
        <v>y</v>
      </c>
      <c r="G49" t="str">
        <f>IF(AnalizzatoWin!O49&gt;20,"y","n")</f>
        <v>n</v>
      </c>
      <c r="H49" t="str">
        <f>IF(AnalizzatoWin!P49&gt;20,"y","n")</f>
        <v>n</v>
      </c>
      <c r="I49" t="str">
        <f>IF(AnalizzatoWin!Q49&gt;20,"y","n")</f>
        <v>n</v>
      </c>
    </row>
    <row r="50" spans="1:9" ht="45" x14ac:dyDescent="0.25">
      <c r="A50" s="9" t="s">
        <v>98</v>
      </c>
      <c r="B50" t="str">
        <f>IF(AnalizzatoWin!J50&gt;20,"y","n")</f>
        <v>n</v>
      </c>
      <c r="C50" t="str">
        <f>IF(AnalizzatoWin!K50&gt;20,"y","n")</f>
        <v>n</v>
      </c>
      <c r="D50" t="str">
        <f>IF(AnalizzatoWin!L50&gt;20,"y","n")</f>
        <v>n</v>
      </c>
      <c r="E50" t="str">
        <f>IF(AnalizzatoWin!M50&gt;20,"y","n")</f>
        <v>n</v>
      </c>
      <c r="F50" t="str">
        <f>IF(AnalizzatoWin!N50&gt;20,"y","n")</f>
        <v>y</v>
      </c>
      <c r="G50" t="str">
        <f>IF(AnalizzatoWin!O50&gt;20,"y","n")</f>
        <v>n</v>
      </c>
      <c r="H50" t="str">
        <f>IF(AnalizzatoWin!P50&gt;20,"y","n")</f>
        <v>n</v>
      </c>
      <c r="I50" t="str">
        <f>IF(AnalizzatoWin!Q50&gt;20,"y","n")</f>
        <v>n</v>
      </c>
    </row>
    <row r="51" spans="1:9" ht="105" x14ac:dyDescent="0.25">
      <c r="A51" s="9" t="s">
        <v>100</v>
      </c>
      <c r="B51" t="str">
        <f>IF(AnalizzatoWin!J51&gt;20,"y","n")</f>
        <v>n</v>
      </c>
      <c r="C51" t="str">
        <f>IF(AnalizzatoWin!K51&gt;20,"y","n")</f>
        <v>n</v>
      </c>
      <c r="D51" t="str">
        <f>IF(AnalizzatoWin!L51&gt;20,"y","n")</f>
        <v>n</v>
      </c>
      <c r="E51" t="str">
        <f>IF(AnalizzatoWin!M51&gt;20,"y","n")</f>
        <v>n</v>
      </c>
      <c r="F51" t="str">
        <f>IF(AnalizzatoWin!N51&gt;20,"y","n")</f>
        <v>y</v>
      </c>
      <c r="G51" t="str">
        <f>IF(AnalizzatoWin!O51&gt;20,"y","n")</f>
        <v>n</v>
      </c>
      <c r="H51" t="str">
        <f>IF(AnalizzatoWin!P51&gt;20,"y","n")</f>
        <v>n</v>
      </c>
      <c r="I51" t="str">
        <f>IF(AnalizzatoWin!Q51&gt;20,"y","n")</f>
        <v>n</v>
      </c>
    </row>
    <row r="52" spans="1:9" ht="60" x14ac:dyDescent="0.25">
      <c r="A52" s="9" t="s">
        <v>102</v>
      </c>
      <c r="B52" t="str">
        <f>IF(AnalizzatoWin!J52&gt;20,"y","n")</f>
        <v>y</v>
      </c>
      <c r="C52" t="str">
        <f>IF(AnalizzatoWin!K52&gt;20,"y","n")</f>
        <v>n</v>
      </c>
      <c r="D52" t="str">
        <f>IF(AnalizzatoWin!L52&gt;20,"y","n")</f>
        <v>y</v>
      </c>
      <c r="E52" t="str">
        <f>IF(AnalizzatoWin!M52&gt;20,"y","n")</f>
        <v>n</v>
      </c>
      <c r="F52" t="str">
        <f>IF(AnalizzatoWin!N52&gt;20,"y","n")</f>
        <v>n</v>
      </c>
      <c r="G52" t="str">
        <f>IF(AnalizzatoWin!O52&gt;20,"y","n")</f>
        <v>n</v>
      </c>
      <c r="H52" t="str">
        <f>IF(AnalizzatoWin!P52&gt;20,"y","n")</f>
        <v>n</v>
      </c>
      <c r="I52" t="str">
        <f>IF(AnalizzatoWin!Q52&gt;20,"y","n")</f>
        <v>n</v>
      </c>
    </row>
    <row r="53" spans="1:9" ht="45" x14ac:dyDescent="0.25">
      <c r="A53" s="9" t="s">
        <v>104</v>
      </c>
      <c r="B53" t="str">
        <f>IF(AnalizzatoWin!J53&gt;20,"y","n")</f>
        <v>y</v>
      </c>
      <c r="C53" t="str">
        <f>IF(AnalizzatoWin!K53&gt;20,"y","n")</f>
        <v>n</v>
      </c>
      <c r="D53" t="str">
        <f>IF(AnalizzatoWin!L53&gt;20,"y","n")</f>
        <v>y</v>
      </c>
      <c r="E53" t="str">
        <f>IF(AnalizzatoWin!M53&gt;20,"y","n")</f>
        <v>n</v>
      </c>
      <c r="F53" t="str">
        <f>IF(AnalizzatoWin!N53&gt;20,"y","n")</f>
        <v>n</v>
      </c>
      <c r="G53" t="str">
        <f>IF(AnalizzatoWin!O53&gt;20,"y","n")</f>
        <v>y</v>
      </c>
      <c r="H53" t="str">
        <f>IF(AnalizzatoWin!P53&gt;20,"y","n")</f>
        <v>n</v>
      </c>
      <c r="I53" t="str">
        <f>IF(AnalizzatoWin!Q53&gt;20,"y","n")</f>
        <v>n</v>
      </c>
    </row>
    <row r="54" spans="1:9" ht="45" x14ac:dyDescent="0.25">
      <c r="A54" s="9" t="s">
        <v>106</v>
      </c>
      <c r="B54" t="str">
        <f>IF(AnalizzatoWin!J54&gt;20,"y","n")</f>
        <v>y</v>
      </c>
      <c r="C54" t="str">
        <f>IF(AnalizzatoWin!K54&gt;20,"y","n")</f>
        <v>n</v>
      </c>
      <c r="D54" t="str">
        <f>IF(AnalizzatoWin!L54&gt;20,"y","n")</f>
        <v>n</v>
      </c>
      <c r="E54" t="str">
        <f>IF(AnalizzatoWin!M54&gt;20,"y","n")</f>
        <v>n</v>
      </c>
      <c r="F54" t="str">
        <f>IF(AnalizzatoWin!N54&gt;20,"y","n")</f>
        <v>n</v>
      </c>
      <c r="G54" t="str">
        <f>IF(AnalizzatoWin!O54&gt;20,"y","n")</f>
        <v>n</v>
      </c>
      <c r="H54" t="str">
        <f>IF(AnalizzatoWin!P54&gt;20,"y","n")</f>
        <v>n</v>
      </c>
      <c r="I54" t="str">
        <f>IF(AnalizzatoWin!Q54&gt;20,"y","n")</f>
        <v>n</v>
      </c>
    </row>
    <row r="55" spans="1:9" ht="45" x14ac:dyDescent="0.25">
      <c r="A55" s="9" t="s">
        <v>108</v>
      </c>
      <c r="B55" t="str">
        <f>IF(AnalizzatoWin!J55&gt;20,"y","n")</f>
        <v>n</v>
      </c>
      <c r="C55" t="str">
        <f>IF(AnalizzatoWin!K55&gt;20,"y","n")</f>
        <v>n</v>
      </c>
      <c r="D55" t="str">
        <f>IF(AnalizzatoWin!L55&gt;20,"y","n")</f>
        <v>n</v>
      </c>
      <c r="E55" t="str">
        <f>IF(AnalizzatoWin!M55&gt;20,"y","n")</f>
        <v>n</v>
      </c>
      <c r="F55" t="str">
        <f>IF(AnalizzatoWin!N55&gt;20,"y","n")</f>
        <v>y</v>
      </c>
      <c r="G55" t="str">
        <f>IF(AnalizzatoWin!O55&gt;20,"y","n")</f>
        <v>n</v>
      </c>
      <c r="H55" t="str">
        <f>IF(AnalizzatoWin!P55&gt;20,"y","n")</f>
        <v>n</v>
      </c>
      <c r="I55" t="str">
        <f>IF(AnalizzatoWin!Q55&gt;20,"y","n")</f>
        <v>n</v>
      </c>
    </row>
    <row r="56" spans="1:9" ht="105" x14ac:dyDescent="0.25">
      <c r="A56" s="9" t="s">
        <v>110</v>
      </c>
      <c r="B56" t="str">
        <f>IF(AnalizzatoWin!J56&gt;20,"y","n")</f>
        <v>n</v>
      </c>
      <c r="C56" t="str">
        <f>IF(AnalizzatoWin!K56&gt;20,"y","n")</f>
        <v>n</v>
      </c>
      <c r="D56" t="str">
        <f>IF(AnalizzatoWin!L56&gt;20,"y","n")</f>
        <v>n</v>
      </c>
      <c r="E56" t="str">
        <f>IF(AnalizzatoWin!M56&gt;20,"y","n")</f>
        <v>n</v>
      </c>
      <c r="F56" t="str">
        <f>IF(AnalizzatoWin!N56&gt;20,"y","n")</f>
        <v>y</v>
      </c>
      <c r="G56" t="str">
        <f>IF(AnalizzatoWin!O56&gt;20,"y","n")</f>
        <v>n</v>
      </c>
      <c r="H56" t="str">
        <f>IF(AnalizzatoWin!P56&gt;20,"y","n")</f>
        <v>n</v>
      </c>
      <c r="I56" t="str">
        <f>IF(AnalizzatoWin!Q56&gt;20,"y","n")</f>
        <v>n</v>
      </c>
    </row>
    <row r="57" spans="1:9" ht="45" x14ac:dyDescent="0.25">
      <c r="A57" s="9" t="s">
        <v>112</v>
      </c>
      <c r="B57" t="str">
        <f>IF(AnalizzatoWin!J57&gt;20,"y","n")</f>
        <v>n</v>
      </c>
      <c r="C57" t="str">
        <f>IF(AnalizzatoWin!K57&gt;20,"y","n")</f>
        <v>n</v>
      </c>
      <c r="D57" t="str">
        <f>IF(AnalizzatoWin!L57&gt;20,"y","n")</f>
        <v>n</v>
      </c>
      <c r="E57" t="str">
        <f>IF(AnalizzatoWin!M57&gt;20,"y","n")</f>
        <v>n</v>
      </c>
      <c r="F57" t="str">
        <f>IF(AnalizzatoWin!N57&gt;20,"y","n")</f>
        <v>y</v>
      </c>
      <c r="G57" t="str">
        <f>IF(AnalizzatoWin!O57&gt;20,"y","n")</f>
        <v>n</v>
      </c>
      <c r="H57" t="str">
        <f>IF(AnalizzatoWin!P57&gt;20,"y","n")</f>
        <v>y</v>
      </c>
      <c r="I57" t="str">
        <f>IF(AnalizzatoWin!Q57&gt;20,"y","n")</f>
        <v>n</v>
      </c>
    </row>
    <row r="58" spans="1:9" ht="105" x14ac:dyDescent="0.25">
      <c r="A58" s="9" t="s">
        <v>114</v>
      </c>
      <c r="B58" t="str">
        <f>IF(AnalizzatoWin!J58&gt;20,"y","n")</f>
        <v>n</v>
      </c>
      <c r="C58" t="str">
        <f>IF(AnalizzatoWin!K58&gt;20,"y","n")</f>
        <v>n</v>
      </c>
      <c r="D58" t="str">
        <f>IF(AnalizzatoWin!L58&gt;20,"y","n")</f>
        <v>n</v>
      </c>
      <c r="E58" t="str">
        <f>IF(AnalizzatoWin!M58&gt;20,"y","n")</f>
        <v>n</v>
      </c>
      <c r="F58" t="str">
        <f>IF(AnalizzatoWin!N58&gt;20,"y","n")</f>
        <v>y</v>
      </c>
      <c r="G58" t="str">
        <f>IF(AnalizzatoWin!O58&gt;20,"y","n")</f>
        <v>n</v>
      </c>
      <c r="H58" t="str">
        <f>IF(AnalizzatoWin!P58&gt;20,"y","n")</f>
        <v>n</v>
      </c>
      <c r="I58" t="str">
        <f>IF(AnalizzatoWin!Q58&gt;20,"y","n")</f>
        <v>n</v>
      </c>
    </row>
    <row r="59" spans="1:9" ht="45" x14ac:dyDescent="0.25">
      <c r="A59" s="9" t="s">
        <v>116</v>
      </c>
      <c r="B59" t="str">
        <f>IF(AnalizzatoWin!J59&gt;20,"y","n")</f>
        <v>n</v>
      </c>
      <c r="C59" t="str">
        <f>IF(AnalizzatoWin!K59&gt;20,"y","n")</f>
        <v>n</v>
      </c>
      <c r="D59" t="str">
        <f>IF(AnalizzatoWin!L59&gt;20,"y","n")</f>
        <v>n</v>
      </c>
      <c r="E59" t="str">
        <f>IF(AnalizzatoWin!M59&gt;20,"y","n")</f>
        <v>n</v>
      </c>
      <c r="F59" t="str">
        <f>IF(AnalizzatoWin!N59&gt;20,"y","n")</f>
        <v>y</v>
      </c>
      <c r="G59" t="str">
        <f>IF(AnalizzatoWin!O59&gt;20,"y","n")</f>
        <v>n</v>
      </c>
      <c r="H59" t="str">
        <f>IF(AnalizzatoWin!P59&gt;20,"y","n")</f>
        <v>n</v>
      </c>
      <c r="I59" t="str">
        <f>IF(AnalizzatoWin!Q59&gt;20,"y","n")</f>
        <v>n</v>
      </c>
    </row>
    <row r="60" spans="1:9" ht="210" x14ac:dyDescent="0.25">
      <c r="A60" s="9" t="s">
        <v>118</v>
      </c>
      <c r="B60" t="str">
        <f>IF(AnalizzatoWin!J60&gt;20,"y","n")</f>
        <v>n</v>
      </c>
      <c r="C60" t="str">
        <f>IF(AnalizzatoWin!K60&gt;20,"y","n")</f>
        <v>n</v>
      </c>
      <c r="D60" t="str">
        <f>IF(AnalizzatoWin!L60&gt;20,"y","n")</f>
        <v>n</v>
      </c>
      <c r="E60" t="str">
        <f>IF(AnalizzatoWin!M60&gt;20,"y","n")</f>
        <v>n</v>
      </c>
      <c r="F60" t="str">
        <f>IF(AnalizzatoWin!N60&gt;20,"y","n")</f>
        <v>y</v>
      </c>
      <c r="G60" t="str">
        <f>IF(AnalizzatoWin!O60&gt;20,"y","n")</f>
        <v>n</v>
      </c>
      <c r="H60" t="str">
        <f>IF(AnalizzatoWin!P60&gt;20,"y","n")</f>
        <v>n</v>
      </c>
      <c r="I60" t="str">
        <f>IF(AnalizzatoWin!Q60&gt;20,"y","n")</f>
        <v>n</v>
      </c>
    </row>
    <row r="61" spans="1:9" ht="60" x14ac:dyDescent="0.25">
      <c r="A61" s="9" t="s">
        <v>120</v>
      </c>
      <c r="B61" t="str">
        <f>IF(AnalizzatoWin!J61&gt;20,"y","n")</f>
        <v>n</v>
      </c>
      <c r="C61" t="str">
        <f>IF(AnalizzatoWin!K61&gt;20,"y","n")</f>
        <v>n</v>
      </c>
      <c r="D61" t="str">
        <f>IF(AnalizzatoWin!L61&gt;20,"y","n")</f>
        <v>n</v>
      </c>
      <c r="E61" t="str">
        <f>IF(AnalizzatoWin!M61&gt;20,"y","n")</f>
        <v>n</v>
      </c>
      <c r="F61" t="str">
        <f>IF(AnalizzatoWin!N61&gt;20,"y","n")</f>
        <v>y</v>
      </c>
      <c r="G61" t="str">
        <f>IF(AnalizzatoWin!O61&gt;20,"y","n")</f>
        <v>n</v>
      </c>
      <c r="H61" t="str">
        <f>IF(AnalizzatoWin!P61&gt;20,"y","n")</f>
        <v>n</v>
      </c>
      <c r="I61" t="str">
        <f>IF(AnalizzatoWin!Q61&gt;20,"y","n")</f>
        <v>n</v>
      </c>
    </row>
    <row r="62" spans="1:9" ht="105" x14ac:dyDescent="0.25">
      <c r="A62" s="9" t="s">
        <v>122</v>
      </c>
      <c r="B62" t="str">
        <f>IF(AnalizzatoWin!J62&gt;20,"y","n")</f>
        <v>n</v>
      </c>
      <c r="C62" t="str">
        <f>IF(AnalizzatoWin!K62&gt;20,"y","n")</f>
        <v>n</v>
      </c>
      <c r="D62" t="str">
        <f>IF(AnalizzatoWin!L62&gt;20,"y","n")</f>
        <v>n</v>
      </c>
      <c r="E62" t="str">
        <f>IF(AnalizzatoWin!M62&gt;20,"y","n")</f>
        <v>n</v>
      </c>
      <c r="F62" t="str">
        <f>IF(AnalizzatoWin!N62&gt;20,"y","n")</f>
        <v>y</v>
      </c>
      <c r="G62" t="str">
        <f>IF(AnalizzatoWin!O62&gt;20,"y","n")</f>
        <v>n</v>
      </c>
      <c r="H62" t="str">
        <f>IF(AnalizzatoWin!P62&gt;20,"y","n")</f>
        <v>y</v>
      </c>
      <c r="I62" t="str">
        <f>IF(AnalizzatoWin!Q62&gt;20,"y","n")</f>
        <v>n</v>
      </c>
    </row>
    <row r="63" spans="1:9" ht="30" x14ac:dyDescent="0.25">
      <c r="A63" s="9" t="s">
        <v>124</v>
      </c>
      <c r="B63" t="str">
        <f>IF(AnalizzatoWin!J63&gt;20,"y","n")</f>
        <v>n</v>
      </c>
      <c r="C63" t="str">
        <f>IF(AnalizzatoWin!K63&gt;20,"y","n")</f>
        <v>n</v>
      </c>
      <c r="D63" t="str">
        <f>IF(AnalizzatoWin!L63&gt;20,"y","n")</f>
        <v>n</v>
      </c>
      <c r="E63" t="str">
        <f>IF(AnalizzatoWin!M63&gt;20,"y","n")</f>
        <v>n</v>
      </c>
      <c r="F63" t="str">
        <f>IF(AnalizzatoWin!N63&gt;20,"y","n")</f>
        <v>y</v>
      </c>
      <c r="G63" t="str">
        <f>IF(AnalizzatoWin!O63&gt;20,"y","n")</f>
        <v>n</v>
      </c>
      <c r="H63" t="str">
        <f>IF(AnalizzatoWin!P63&gt;20,"y","n")</f>
        <v>n</v>
      </c>
      <c r="I63" t="str">
        <f>IF(AnalizzatoWin!Q63&gt;20,"y","n")</f>
        <v>n</v>
      </c>
    </row>
    <row r="64" spans="1:9" ht="90" x14ac:dyDescent="0.25">
      <c r="A64" s="9" t="s">
        <v>126</v>
      </c>
      <c r="B64" t="str">
        <f>IF(AnalizzatoWin!J64&gt;20,"y","n")</f>
        <v>n</v>
      </c>
      <c r="C64" t="str">
        <f>IF(AnalizzatoWin!K64&gt;20,"y","n")</f>
        <v>n</v>
      </c>
      <c r="D64" t="str">
        <f>IF(AnalizzatoWin!L64&gt;20,"y","n")</f>
        <v>n</v>
      </c>
      <c r="E64" t="str">
        <f>IF(AnalizzatoWin!M64&gt;20,"y","n")</f>
        <v>n</v>
      </c>
      <c r="F64" t="str">
        <f>IF(AnalizzatoWin!N64&gt;20,"y","n")</f>
        <v>y</v>
      </c>
      <c r="G64" t="str">
        <f>IF(AnalizzatoWin!O64&gt;20,"y","n")</f>
        <v>n</v>
      </c>
      <c r="H64" t="str">
        <f>IF(AnalizzatoWin!P64&gt;20,"y","n")</f>
        <v>n</v>
      </c>
      <c r="I64" t="str">
        <f>IF(AnalizzatoWin!Q64&gt;20,"y","n")</f>
        <v>n</v>
      </c>
    </row>
    <row r="65" spans="1:9" ht="75" x14ac:dyDescent="0.25">
      <c r="A65" s="9" t="s">
        <v>128</v>
      </c>
      <c r="B65" t="str">
        <f>IF(AnalizzatoWin!J65&gt;20,"y","n")</f>
        <v>y</v>
      </c>
      <c r="C65" t="str">
        <f>IF(AnalizzatoWin!K65&gt;20,"y","n")</f>
        <v>n</v>
      </c>
      <c r="D65" t="str">
        <f>IF(AnalizzatoWin!L65&gt;20,"y","n")</f>
        <v>n</v>
      </c>
      <c r="E65" t="str">
        <f>IF(AnalizzatoWin!M65&gt;20,"y","n")</f>
        <v>n</v>
      </c>
      <c r="F65" t="str">
        <f>IF(AnalizzatoWin!N65&gt;20,"y","n")</f>
        <v>n</v>
      </c>
      <c r="G65" t="str">
        <f>IF(AnalizzatoWin!O65&gt;20,"y","n")</f>
        <v>y</v>
      </c>
      <c r="H65" t="str">
        <f>IF(AnalizzatoWin!P65&gt;20,"y","n")</f>
        <v>n</v>
      </c>
      <c r="I65" t="str">
        <f>IF(AnalizzatoWin!Q65&gt;20,"y","n")</f>
        <v>n</v>
      </c>
    </row>
    <row r="66" spans="1:9" ht="90" x14ac:dyDescent="0.25">
      <c r="A66" s="9" t="s">
        <v>130</v>
      </c>
      <c r="B66" t="str">
        <f>IF(AnalizzatoWin!J66&gt;20,"y","n")</f>
        <v>n</v>
      </c>
      <c r="C66" t="str">
        <f>IF(AnalizzatoWin!K66&gt;20,"y","n")</f>
        <v>n</v>
      </c>
      <c r="D66" t="str">
        <f>IF(AnalizzatoWin!L66&gt;20,"y","n")</f>
        <v>n</v>
      </c>
      <c r="E66" t="str">
        <f>IF(AnalizzatoWin!M66&gt;20,"y","n")</f>
        <v>n</v>
      </c>
      <c r="F66" t="str">
        <f>IF(AnalizzatoWin!N66&gt;20,"y","n")</f>
        <v>n</v>
      </c>
      <c r="G66" t="str">
        <f>IF(AnalizzatoWin!O66&gt;20,"y","n")</f>
        <v>n</v>
      </c>
      <c r="H66" t="str">
        <f>IF(AnalizzatoWin!P66&gt;20,"y","n")</f>
        <v>n</v>
      </c>
      <c r="I66" t="str">
        <f>IF(AnalizzatoWin!Q66&gt;20,"y","n")</f>
        <v>n</v>
      </c>
    </row>
    <row r="67" spans="1:9" ht="30" x14ac:dyDescent="0.25">
      <c r="A67" s="9" t="s">
        <v>132</v>
      </c>
      <c r="B67" t="str">
        <f>IF(AnalizzatoWin!J67&gt;20,"y","n")</f>
        <v>n</v>
      </c>
      <c r="C67" t="str">
        <f>IF(AnalizzatoWin!K67&gt;20,"y","n")</f>
        <v>n</v>
      </c>
      <c r="D67" t="str">
        <f>IF(AnalizzatoWin!L67&gt;20,"y","n")</f>
        <v>n</v>
      </c>
      <c r="E67" t="str">
        <f>IF(AnalizzatoWin!M67&gt;20,"y","n")</f>
        <v>y</v>
      </c>
      <c r="F67" t="str">
        <f>IF(AnalizzatoWin!N67&gt;20,"y","n")</f>
        <v>y</v>
      </c>
      <c r="G67" t="str">
        <f>IF(AnalizzatoWin!O67&gt;20,"y","n")</f>
        <v>n</v>
      </c>
      <c r="H67" t="str">
        <f>IF(AnalizzatoWin!P67&gt;20,"y","n")</f>
        <v>n</v>
      </c>
      <c r="I67" t="str">
        <f>IF(AnalizzatoWin!Q67&gt;20,"y","n")</f>
        <v>n</v>
      </c>
    </row>
    <row r="68" spans="1:9" ht="60" x14ac:dyDescent="0.25">
      <c r="A68" s="9" t="s">
        <v>134</v>
      </c>
      <c r="B68" t="str">
        <f>IF(AnalizzatoWin!J68&gt;20,"y","n")</f>
        <v>n</v>
      </c>
      <c r="C68" t="str">
        <f>IF(AnalizzatoWin!K68&gt;20,"y","n")</f>
        <v>n</v>
      </c>
      <c r="D68" t="str">
        <f>IF(AnalizzatoWin!L68&gt;20,"y","n")</f>
        <v>n</v>
      </c>
      <c r="E68" t="str">
        <f>IF(AnalizzatoWin!M68&gt;20,"y","n")</f>
        <v>n</v>
      </c>
      <c r="F68" t="str">
        <f>IF(AnalizzatoWin!N68&gt;20,"y","n")</f>
        <v>y</v>
      </c>
      <c r="G68" t="str">
        <f>IF(AnalizzatoWin!O68&gt;20,"y","n")</f>
        <v>n</v>
      </c>
      <c r="H68" t="str">
        <f>IF(AnalizzatoWin!P68&gt;20,"y","n")</f>
        <v>n</v>
      </c>
      <c r="I68" t="str">
        <f>IF(AnalizzatoWin!Q68&gt;20,"y","n")</f>
        <v>n</v>
      </c>
    </row>
    <row r="69" spans="1:9" ht="105" x14ac:dyDescent="0.25">
      <c r="A69" s="9" t="s">
        <v>136</v>
      </c>
      <c r="B69" t="str">
        <f>IF(AnalizzatoWin!J69&gt;20,"y","n")</f>
        <v>n</v>
      </c>
      <c r="C69" t="str">
        <f>IF(AnalizzatoWin!K69&gt;20,"y","n")</f>
        <v>n</v>
      </c>
      <c r="D69" t="str">
        <f>IF(AnalizzatoWin!L69&gt;20,"y","n")</f>
        <v>n</v>
      </c>
      <c r="E69" t="str">
        <f>IF(AnalizzatoWin!M69&gt;20,"y","n")</f>
        <v>n</v>
      </c>
      <c r="F69" t="str">
        <f>IF(AnalizzatoWin!N69&gt;20,"y","n")</f>
        <v>y</v>
      </c>
      <c r="G69" t="str">
        <f>IF(AnalizzatoWin!O69&gt;20,"y","n")</f>
        <v>n</v>
      </c>
      <c r="H69" t="str">
        <f>IF(AnalizzatoWin!P69&gt;20,"y","n")</f>
        <v>n</v>
      </c>
      <c r="I69" t="str">
        <f>IF(AnalizzatoWin!Q69&gt;20,"y","n")</f>
        <v>n</v>
      </c>
    </row>
    <row r="70" spans="1:9" ht="30" x14ac:dyDescent="0.25">
      <c r="A70" s="9" t="s">
        <v>138</v>
      </c>
      <c r="B70" t="str">
        <f>IF(AnalizzatoWin!J70&gt;20,"y","n")</f>
        <v>n</v>
      </c>
      <c r="C70" t="str">
        <f>IF(AnalizzatoWin!K70&gt;20,"y","n")</f>
        <v>n</v>
      </c>
      <c r="D70" t="str">
        <f>IF(AnalizzatoWin!L70&gt;20,"y","n")</f>
        <v>n</v>
      </c>
      <c r="E70" t="str">
        <f>IF(AnalizzatoWin!M70&gt;20,"y","n")</f>
        <v>n</v>
      </c>
      <c r="F70" t="str">
        <f>IF(AnalizzatoWin!N70&gt;20,"y","n")</f>
        <v>y</v>
      </c>
      <c r="G70" t="str">
        <f>IF(AnalizzatoWin!O70&gt;20,"y","n")</f>
        <v>n</v>
      </c>
      <c r="H70" t="str">
        <f>IF(AnalizzatoWin!P70&gt;20,"y","n")</f>
        <v>y</v>
      </c>
      <c r="I70" t="str">
        <f>IF(AnalizzatoWin!Q70&gt;20,"y","n")</f>
        <v>n</v>
      </c>
    </row>
    <row r="71" spans="1:9" ht="165" x14ac:dyDescent="0.25">
      <c r="A71" s="9" t="s">
        <v>140</v>
      </c>
      <c r="B71" t="str">
        <f>IF(AnalizzatoWin!J71&gt;20,"y","n")</f>
        <v>n</v>
      </c>
      <c r="C71" t="str">
        <f>IF(AnalizzatoWin!K71&gt;20,"y","n")</f>
        <v>n</v>
      </c>
      <c r="D71" t="str">
        <f>IF(AnalizzatoWin!L71&gt;20,"y","n")</f>
        <v>n</v>
      </c>
      <c r="E71" t="str">
        <f>IF(AnalizzatoWin!M71&gt;20,"y","n")</f>
        <v>n</v>
      </c>
      <c r="F71" t="str">
        <f>IF(AnalizzatoWin!N71&gt;20,"y","n")</f>
        <v>y</v>
      </c>
      <c r="G71" t="str">
        <f>IF(AnalizzatoWin!O71&gt;20,"y","n")</f>
        <v>n</v>
      </c>
      <c r="H71" t="str">
        <f>IF(AnalizzatoWin!P71&gt;20,"y","n")</f>
        <v>n</v>
      </c>
      <c r="I71" t="str">
        <f>IF(AnalizzatoWin!Q71&gt;20,"y","n")</f>
        <v>n</v>
      </c>
    </row>
    <row r="72" spans="1:9" ht="90" x14ac:dyDescent="0.25">
      <c r="A72" s="9" t="s">
        <v>142</v>
      </c>
      <c r="B72" t="str">
        <f>IF(AnalizzatoWin!J72&gt;20,"y","n")</f>
        <v>n</v>
      </c>
      <c r="C72" t="str">
        <f>IF(AnalizzatoWin!K72&gt;20,"y","n")</f>
        <v>n</v>
      </c>
      <c r="D72" t="str">
        <f>IF(AnalizzatoWin!L72&gt;20,"y","n")</f>
        <v>n</v>
      </c>
      <c r="E72" t="str">
        <f>IF(AnalizzatoWin!M72&gt;20,"y","n")</f>
        <v>n</v>
      </c>
      <c r="F72" t="str">
        <f>IF(AnalizzatoWin!N72&gt;20,"y","n")</f>
        <v>y</v>
      </c>
      <c r="G72" t="str">
        <f>IF(AnalizzatoWin!O72&gt;20,"y","n")</f>
        <v>n</v>
      </c>
      <c r="H72" t="str">
        <f>IF(AnalizzatoWin!P72&gt;20,"y","n")</f>
        <v>n</v>
      </c>
      <c r="I72" t="str">
        <f>IF(AnalizzatoWin!Q72&gt;20,"y","n")</f>
        <v>n</v>
      </c>
    </row>
    <row r="73" spans="1:9" ht="60" x14ac:dyDescent="0.25">
      <c r="A73" s="9" t="s">
        <v>144</v>
      </c>
      <c r="B73" t="str">
        <f>IF(AnalizzatoWin!J73&gt;20,"y","n")</f>
        <v>n</v>
      </c>
      <c r="C73" t="str">
        <f>IF(AnalizzatoWin!K73&gt;20,"y","n")</f>
        <v>n</v>
      </c>
      <c r="D73" t="str">
        <f>IF(AnalizzatoWin!L73&gt;20,"y","n")</f>
        <v>n</v>
      </c>
      <c r="E73" t="str">
        <f>IF(AnalizzatoWin!M73&gt;20,"y","n")</f>
        <v>n</v>
      </c>
      <c r="F73" t="str">
        <f>IF(AnalizzatoWin!N73&gt;20,"y","n")</f>
        <v>y</v>
      </c>
      <c r="G73" t="str">
        <f>IF(AnalizzatoWin!O73&gt;20,"y","n")</f>
        <v>n</v>
      </c>
      <c r="H73" t="str">
        <f>IF(AnalizzatoWin!P73&gt;20,"y","n")</f>
        <v>n</v>
      </c>
      <c r="I73" t="str">
        <f>IF(AnalizzatoWin!Q73&gt;20,"y","n")</f>
        <v>n</v>
      </c>
    </row>
    <row r="74" spans="1:9" ht="105" x14ac:dyDescent="0.25">
      <c r="A74" s="9" t="s">
        <v>146</v>
      </c>
      <c r="B74" t="str">
        <f>IF(AnalizzatoWin!J74&gt;20,"y","n")</f>
        <v>y</v>
      </c>
      <c r="C74" t="str">
        <f>IF(AnalizzatoWin!K74&gt;20,"y","n")</f>
        <v>n</v>
      </c>
      <c r="D74" t="str">
        <f>IF(AnalizzatoWin!L74&gt;20,"y","n")</f>
        <v>n</v>
      </c>
      <c r="E74" t="str">
        <f>IF(AnalizzatoWin!M74&gt;20,"y","n")</f>
        <v>n</v>
      </c>
      <c r="F74" t="str">
        <f>IF(AnalizzatoWin!N74&gt;20,"y","n")</f>
        <v>y</v>
      </c>
      <c r="G74" t="str">
        <f>IF(AnalizzatoWin!O74&gt;20,"y","n")</f>
        <v>n</v>
      </c>
      <c r="H74" t="str">
        <f>IF(AnalizzatoWin!P74&gt;20,"y","n")</f>
        <v>n</v>
      </c>
      <c r="I74" t="str">
        <f>IF(AnalizzatoWin!Q74&gt;20,"y","n")</f>
        <v>n</v>
      </c>
    </row>
    <row r="75" spans="1:9" ht="30" x14ac:dyDescent="0.25">
      <c r="A75" s="9" t="s">
        <v>148</v>
      </c>
      <c r="B75" t="str">
        <f>IF(AnalizzatoWin!J75&gt;20,"y","n")</f>
        <v>n</v>
      </c>
      <c r="C75" t="str">
        <f>IF(AnalizzatoWin!K75&gt;20,"y","n")</f>
        <v>n</v>
      </c>
      <c r="D75" t="str">
        <f>IF(AnalizzatoWin!L75&gt;20,"y","n")</f>
        <v>n</v>
      </c>
      <c r="E75" t="str">
        <f>IF(AnalizzatoWin!M75&gt;20,"y","n")</f>
        <v>n</v>
      </c>
      <c r="F75" t="str">
        <f>IF(AnalizzatoWin!N75&gt;20,"y","n")</f>
        <v>y</v>
      </c>
      <c r="G75" t="str">
        <f>IF(AnalizzatoWin!O75&gt;20,"y","n")</f>
        <v>n</v>
      </c>
      <c r="H75" t="str">
        <f>IF(AnalizzatoWin!P75&gt;20,"y","n")</f>
        <v>y</v>
      </c>
      <c r="I75" t="str">
        <f>IF(AnalizzatoWin!Q75&gt;20,"y","n")</f>
        <v>n</v>
      </c>
    </row>
    <row r="76" spans="1:9" ht="150" x14ac:dyDescent="0.25">
      <c r="A76" s="9" t="s">
        <v>150</v>
      </c>
      <c r="B76" t="str">
        <f>IF(AnalizzatoWin!J76&gt;20,"y","n")</f>
        <v>n</v>
      </c>
      <c r="C76" t="str">
        <f>IF(AnalizzatoWin!K76&gt;20,"y","n")</f>
        <v>n</v>
      </c>
      <c r="D76" t="str">
        <f>IF(AnalizzatoWin!L76&gt;20,"y","n")</f>
        <v>n</v>
      </c>
      <c r="E76" t="str">
        <f>IF(AnalizzatoWin!M76&gt;20,"y","n")</f>
        <v>n</v>
      </c>
      <c r="F76" t="str">
        <f>IF(AnalizzatoWin!N76&gt;20,"y","n")</f>
        <v>y</v>
      </c>
      <c r="G76" t="str">
        <f>IF(AnalizzatoWin!O76&gt;20,"y","n")</f>
        <v>n</v>
      </c>
      <c r="H76" t="str">
        <f>IF(AnalizzatoWin!P76&gt;20,"y","n")</f>
        <v>n</v>
      </c>
      <c r="I76" t="str">
        <f>IF(AnalizzatoWin!Q76&gt;20,"y","n")</f>
        <v>n</v>
      </c>
    </row>
    <row r="77" spans="1:9" ht="30" x14ac:dyDescent="0.25">
      <c r="A77" s="9" t="s">
        <v>152</v>
      </c>
      <c r="B77" t="str">
        <f>IF(AnalizzatoWin!J77&gt;20,"y","n")</f>
        <v>n</v>
      </c>
      <c r="C77" t="str">
        <f>IF(AnalizzatoWin!K77&gt;20,"y","n")</f>
        <v>n</v>
      </c>
      <c r="D77" t="str">
        <f>IF(AnalizzatoWin!L77&gt;20,"y","n")</f>
        <v>n</v>
      </c>
      <c r="E77" t="str">
        <f>IF(AnalizzatoWin!M77&gt;20,"y","n")</f>
        <v>n</v>
      </c>
      <c r="F77" t="str">
        <f>IF(AnalizzatoWin!N77&gt;20,"y","n")</f>
        <v>y</v>
      </c>
      <c r="G77" t="str">
        <f>IF(AnalizzatoWin!O77&gt;20,"y","n")</f>
        <v>n</v>
      </c>
      <c r="H77" t="str">
        <f>IF(AnalizzatoWin!P77&gt;20,"y","n")</f>
        <v>n</v>
      </c>
      <c r="I77" t="str">
        <f>IF(AnalizzatoWin!Q77&gt;20,"y","n")</f>
        <v>n</v>
      </c>
    </row>
    <row r="78" spans="1:9" ht="45" x14ac:dyDescent="0.25">
      <c r="A78" s="9" t="s">
        <v>154</v>
      </c>
      <c r="B78" t="str">
        <f>IF(AnalizzatoWin!J78&gt;20,"y","n")</f>
        <v>y</v>
      </c>
      <c r="C78" t="str">
        <f>IF(AnalizzatoWin!K78&gt;20,"y","n")</f>
        <v>n</v>
      </c>
      <c r="D78" t="str">
        <f>IF(AnalizzatoWin!L78&gt;20,"y","n")</f>
        <v>n</v>
      </c>
      <c r="E78" t="str">
        <f>IF(AnalizzatoWin!M78&gt;20,"y","n")</f>
        <v>n</v>
      </c>
      <c r="F78" t="str">
        <f>IF(AnalizzatoWin!N78&gt;20,"y","n")</f>
        <v>y</v>
      </c>
      <c r="G78" t="str">
        <f>IF(AnalizzatoWin!O78&gt;20,"y","n")</f>
        <v>n</v>
      </c>
      <c r="H78" t="str">
        <f>IF(AnalizzatoWin!P78&gt;20,"y","n")</f>
        <v>n</v>
      </c>
      <c r="I78" t="str">
        <f>IF(AnalizzatoWin!Q78&gt;20,"y","n")</f>
        <v>n</v>
      </c>
    </row>
    <row r="79" spans="1:9" ht="45" x14ac:dyDescent="0.25">
      <c r="A79" s="9" t="s">
        <v>156</v>
      </c>
      <c r="B79" t="str">
        <f>IF(AnalizzatoWin!J79&gt;20,"y","n")</f>
        <v>n</v>
      </c>
      <c r="C79" t="str">
        <f>IF(AnalizzatoWin!K79&gt;20,"y","n")</f>
        <v>n</v>
      </c>
      <c r="D79" t="str">
        <f>IF(AnalizzatoWin!L79&gt;20,"y","n")</f>
        <v>n</v>
      </c>
      <c r="E79" t="str">
        <f>IF(AnalizzatoWin!M79&gt;20,"y","n")</f>
        <v>n</v>
      </c>
      <c r="F79" t="str">
        <f>IF(AnalizzatoWin!N79&gt;20,"y","n")</f>
        <v>y</v>
      </c>
      <c r="G79" t="str">
        <f>IF(AnalizzatoWin!O79&gt;20,"y","n")</f>
        <v>n</v>
      </c>
      <c r="H79" t="str">
        <f>IF(AnalizzatoWin!P79&gt;20,"y","n")</f>
        <v>n</v>
      </c>
      <c r="I79" t="str">
        <f>IF(AnalizzatoWin!Q79&gt;20,"y","n")</f>
        <v>n</v>
      </c>
    </row>
    <row r="80" spans="1:9" ht="45" x14ac:dyDescent="0.25">
      <c r="A80" s="9" t="s">
        <v>158</v>
      </c>
      <c r="B80" t="str">
        <f>IF(AnalizzatoWin!J80&gt;20,"y","n")</f>
        <v>n</v>
      </c>
      <c r="C80" t="str">
        <f>IF(AnalizzatoWin!K80&gt;20,"y","n")</f>
        <v>n</v>
      </c>
      <c r="D80" t="str">
        <f>IF(AnalizzatoWin!L80&gt;20,"y","n")</f>
        <v>n</v>
      </c>
      <c r="E80" t="str">
        <f>IF(AnalizzatoWin!M80&gt;20,"y","n")</f>
        <v>n</v>
      </c>
      <c r="F80" t="str">
        <f>IF(AnalizzatoWin!N80&gt;20,"y","n")</f>
        <v>y</v>
      </c>
      <c r="G80" t="str">
        <f>IF(AnalizzatoWin!O80&gt;20,"y","n")</f>
        <v>n</v>
      </c>
      <c r="H80" t="str">
        <f>IF(AnalizzatoWin!P80&gt;20,"y","n")</f>
        <v>n</v>
      </c>
      <c r="I80" t="str">
        <f>IF(AnalizzatoWin!Q80&gt;20,"y","n")</f>
        <v>n</v>
      </c>
    </row>
    <row r="81" spans="1:9" ht="60" x14ac:dyDescent="0.25">
      <c r="A81" s="9" t="s">
        <v>160</v>
      </c>
      <c r="B81" t="str">
        <f>IF(AnalizzatoWin!J81&gt;20,"y","n")</f>
        <v>n</v>
      </c>
      <c r="C81" t="str">
        <f>IF(AnalizzatoWin!K81&gt;20,"y","n")</f>
        <v>n</v>
      </c>
      <c r="D81" t="str">
        <f>IF(AnalizzatoWin!L81&gt;20,"y","n")</f>
        <v>n</v>
      </c>
      <c r="E81" t="str">
        <f>IF(AnalizzatoWin!M81&gt;20,"y","n")</f>
        <v>n</v>
      </c>
      <c r="F81" t="str">
        <f>IF(AnalizzatoWin!N81&gt;20,"y","n")</f>
        <v>y</v>
      </c>
      <c r="G81" t="str">
        <f>IF(AnalizzatoWin!O81&gt;20,"y","n")</f>
        <v>n</v>
      </c>
      <c r="H81" t="str">
        <f>IF(AnalizzatoWin!P81&gt;20,"y","n")</f>
        <v>n</v>
      </c>
      <c r="I81" t="str">
        <f>IF(AnalizzatoWin!Q81&gt;20,"y","n")</f>
        <v>n</v>
      </c>
    </row>
    <row r="82" spans="1:9" ht="180" x14ac:dyDescent="0.25">
      <c r="A82" s="9" t="s">
        <v>162</v>
      </c>
      <c r="B82" t="str">
        <f>IF(AnalizzatoWin!J82&gt;20,"y","n")</f>
        <v>n</v>
      </c>
      <c r="C82" t="str">
        <f>IF(AnalizzatoWin!K82&gt;20,"y","n")</f>
        <v>n</v>
      </c>
      <c r="D82" t="str">
        <f>IF(AnalizzatoWin!L82&gt;20,"y","n")</f>
        <v>y</v>
      </c>
      <c r="E82" t="str">
        <f>IF(AnalizzatoWin!M82&gt;20,"y","n")</f>
        <v>n</v>
      </c>
      <c r="F82" t="str">
        <f>IF(AnalizzatoWin!N82&gt;20,"y","n")</f>
        <v>n</v>
      </c>
      <c r="G82" t="str">
        <f>IF(AnalizzatoWin!O82&gt;20,"y","n")</f>
        <v>y</v>
      </c>
      <c r="H82" t="str">
        <f>IF(AnalizzatoWin!P82&gt;20,"y","n")</f>
        <v>n</v>
      </c>
      <c r="I82" t="str">
        <f>IF(AnalizzatoWin!Q82&gt;20,"y","n")</f>
        <v>n</v>
      </c>
    </row>
    <row r="83" spans="1:9" ht="45" x14ac:dyDescent="0.25">
      <c r="A83" s="9" t="s">
        <v>164</v>
      </c>
      <c r="B83" t="str">
        <f>IF(AnalizzatoWin!J83&gt;20,"y","n")</f>
        <v>n</v>
      </c>
      <c r="C83" t="str">
        <f>IF(AnalizzatoWin!K83&gt;20,"y","n")</f>
        <v>n</v>
      </c>
      <c r="D83" t="str">
        <f>IF(AnalizzatoWin!L83&gt;20,"y","n")</f>
        <v>n</v>
      </c>
      <c r="E83" t="str">
        <f>IF(AnalizzatoWin!M83&gt;20,"y","n")</f>
        <v>n</v>
      </c>
      <c r="F83" t="str">
        <f>IF(AnalizzatoWin!N83&gt;20,"y","n")</f>
        <v>y</v>
      </c>
      <c r="G83" t="str">
        <f>IF(AnalizzatoWin!O83&gt;20,"y","n")</f>
        <v>n</v>
      </c>
      <c r="H83" t="str">
        <f>IF(AnalizzatoWin!P83&gt;20,"y","n")</f>
        <v>n</v>
      </c>
      <c r="I83" t="str">
        <f>IF(AnalizzatoWin!Q83&gt;20,"y","n")</f>
        <v>n</v>
      </c>
    </row>
    <row r="84" spans="1:9" ht="90" x14ac:dyDescent="0.25">
      <c r="A84" s="9" t="s">
        <v>166</v>
      </c>
      <c r="B84" t="str">
        <f>IF(AnalizzatoWin!J84&gt;20,"y","n")</f>
        <v>n</v>
      </c>
      <c r="C84" t="str">
        <f>IF(AnalizzatoWin!K84&gt;20,"y","n")</f>
        <v>n</v>
      </c>
      <c r="D84" t="str">
        <f>IF(AnalizzatoWin!L84&gt;20,"y","n")</f>
        <v>n</v>
      </c>
      <c r="E84" t="str">
        <f>IF(AnalizzatoWin!M84&gt;20,"y","n")</f>
        <v>n</v>
      </c>
      <c r="F84" t="str">
        <f>IF(AnalizzatoWin!N84&gt;20,"y","n")</f>
        <v>y</v>
      </c>
      <c r="G84" t="str">
        <f>IF(AnalizzatoWin!O84&gt;20,"y","n")</f>
        <v>n</v>
      </c>
      <c r="H84" t="str">
        <f>IF(AnalizzatoWin!P84&gt;20,"y","n")</f>
        <v>n</v>
      </c>
      <c r="I84" t="str">
        <f>IF(AnalizzatoWin!Q84&gt;20,"y","n")</f>
        <v>n</v>
      </c>
    </row>
    <row r="85" spans="1:9" ht="60" x14ac:dyDescent="0.25">
      <c r="A85" s="9" t="s">
        <v>168</v>
      </c>
      <c r="B85" t="str">
        <f>IF(AnalizzatoWin!J85&gt;20,"y","n")</f>
        <v>n</v>
      </c>
      <c r="C85" t="str">
        <f>IF(AnalizzatoWin!K85&gt;20,"y","n")</f>
        <v>n</v>
      </c>
      <c r="D85" t="str">
        <f>IF(AnalizzatoWin!L85&gt;20,"y","n")</f>
        <v>n</v>
      </c>
      <c r="E85" t="str">
        <f>IF(AnalizzatoWin!M85&gt;20,"y","n")</f>
        <v>n</v>
      </c>
      <c r="F85" t="str">
        <f>IF(AnalizzatoWin!N85&gt;20,"y","n")</f>
        <v>y</v>
      </c>
      <c r="G85" t="str">
        <f>IF(AnalizzatoWin!O85&gt;20,"y","n")</f>
        <v>n</v>
      </c>
      <c r="H85" t="str">
        <f>IF(AnalizzatoWin!P85&gt;20,"y","n")</f>
        <v>n</v>
      </c>
      <c r="I85" t="str">
        <f>IF(AnalizzatoWin!Q85&gt;20,"y","n")</f>
        <v>n</v>
      </c>
    </row>
    <row r="86" spans="1:9" ht="90" x14ac:dyDescent="0.25">
      <c r="A86" s="9" t="s">
        <v>170</v>
      </c>
      <c r="B86" t="str">
        <f>IF(AnalizzatoWin!J86&gt;20,"y","n")</f>
        <v>n</v>
      </c>
      <c r="C86" t="str">
        <f>IF(AnalizzatoWin!K86&gt;20,"y","n")</f>
        <v>n</v>
      </c>
      <c r="D86" t="str">
        <f>IF(AnalizzatoWin!L86&gt;20,"y","n")</f>
        <v>n</v>
      </c>
      <c r="E86" t="str">
        <f>IF(AnalizzatoWin!M86&gt;20,"y","n")</f>
        <v>n</v>
      </c>
      <c r="F86" t="str">
        <f>IF(AnalizzatoWin!N86&gt;20,"y","n")</f>
        <v>y</v>
      </c>
      <c r="G86" t="str">
        <f>IF(AnalizzatoWin!O86&gt;20,"y","n")</f>
        <v>n</v>
      </c>
      <c r="H86" t="str">
        <f>IF(AnalizzatoWin!P86&gt;20,"y","n")</f>
        <v>y</v>
      </c>
      <c r="I86" t="str">
        <f>IF(AnalizzatoWin!Q86&gt;20,"y","n")</f>
        <v>n</v>
      </c>
    </row>
    <row r="87" spans="1:9" ht="120" x14ac:dyDescent="0.25">
      <c r="A87" s="9" t="s">
        <v>172</v>
      </c>
      <c r="B87" t="str">
        <f>IF(AnalizzatoWin!J87&gt;20,"y","n")</f>
        <v>n</v>
      </c>
      <c r="C87" t="str">
        <f>IF(AnalizzatoWin!K87&gt;20,"y","n")</f>
        <v>n</v>
      </c>
      <c r="D87" t="str">
        <f>IF(AnalizzatoWin!L87&gt;20,"y","n")</f>
        <v>n</v>
      </c>
      <c r="E87" t="str">
        <f>IF(AnalizzatoWin!M87&gt;20,"y","n")</f>
        <v>n</v>
      </c>
      <c r="F87" t="str">
        <f>IF(AnalizzatoWin!N87&gt;20,"y","n")</f>
        <v>y</v>
      </c>
      <c r="G87" t="str">
        <f>IF(AnalizzatoWin!O87&gt;20,"y","n")</f>
        <v>n</v>
      </c>
      <c r="H87" t="str">
        <f>IF(AnalizzatoWin!P87&gt;20,"y","n")</f>
        <v>n</v>
      </c>
      <c r="I87" t="str">
        <f>IF(AnalizzatoWin!Q87&gt;20,"y","n")</f>
        <v>n</v>
      </c>
    </row>
    <row r="88" spans="1:9" ht="60" x14ac:dyDescent="0.25">
      <c r="A88" s="9" t="s">
        <v>174</v>
      </c>
      <c r="B88" t="str">
        <f>IF(AnalizzatoWin!J88&gt;20,"y","n")</f>
        <v>n</v>
      </c>
      <c r="C88" t="str">
        <f>IF(AnalizzatoWin!K88&gt;20,"y","n")</f>
        <v>y</v>
      </c>
      <c r="D88" t="str">
        <f>IF(AnalizzatoWin!L88&gt;20,"y","n")</f>
        <v>n</v>
      </c>
      <c r="E88" t="str">
        <f>IF(AnalizzatoWin!M88&gt;20,"y","n")</f>
        <v>n</v>
      </c>
      <c r="F88" t="str">
        <f>IF(AnalizzatoWin!N88&gt;20,"y","n")</f>
        <v>y</v>
      </c>
      <c r="G88" t="str">
        <f>IF(AnalizzatoWin!O88&gt;20,"y","n")</f>
        <v>n</v>
      </c>
      <c r="H88" t="str">
        <f>IF(AnalizzatoWin!P88&gt;20,"y","n")</f>
        <v>n</v>
      </c>
      <c r="I88" t="str">
        <f>IF(AnalizzatoWin!Q88&gt;20,"y","n")</f>
        <v>n</v>
      </c>
    </row>
    <row r="89" spans="1:9" ht="150" x14ac:dyDescent="0.25">
      <c r="A89" s="9" t="s">
        <v>176</v>
      </c>
      <c r="B89" t="str">
        <f>IF(AnalizzatoWin!J89&gt;20,"y","n")</f>
        <v>n</v>
      </c>
      <c r="C89" t="str">
        <f>IF(AnalizzatoWin!K89&gt;20,"y","n")</f>
        <v>n</v>
      </c>
      <c r="D89" t="str">
        <f>IF(AnalizzatoWin!L89&gt;20,"y","n")</f>
        <v>n</v>
      </c>
      <c r="E89" t="str">
        <f>IF(AnalizzatoWin!M89&gt;20,"y","n")</f>
        <v>n</v>
      </c>
      <c r="F89" t="str">
        <f>IF(AnalizzatoWin!N89&gt;20,"y","n")</f>
        <v>y</v>
      </c>
      <c r="G89" t="str">
        <f>IF(AnalizzatoWin!O89&gt;20,"y","n")</f>
        <v>n</v>
      </c>
      <c r="H89" t="str">
        <f>IF(AnalizzatoWin!P89&gt;20,"y","n")</f>
        <v>n</v>
      </c>
      <c r="I89" t="str">
        <f>IF(AnalizzatoWin!Q89&gt;20,"y","n")</f>
        <v>n</v>
      </c>
    </row>
    <row r="90" spans="1:9" ht="210" x14ac:dyDescent="0.25">
      <c r="A90" s="9" t="s">
        <v>178</v>
      </c>
      <c r="B90" t="str">
        <f>IF(AnalizzatoWin!J90&gt;20,"y","n")</f>
        <v>y</v>
      </c>
      <c r="C90" t="str">
        <f>IF(AnalizzatoWin!K90&gt;20,"y","n")</f>
        <v>n</v>
      </c>
      <c r="D90" t="str">
        <f>IF(AnalizzatoWin!L90&gt;20,"y","n")</f>
        <v>y</v>
      </c>
      <c r="E90" t="str">
        <f>IF(AnalizzatoWin!M90&gt;20,"y","n")</f>
        <v>n</v>
      </c>
      <c r="F90" t="str">
        <f>IF(AnalizzatoWin!N90&gt;20,"y","n")</f>
        <v>n</v>
      </c>
      <c r="G90" t="str">
        <f>IF(AnalizzatoWin!O90&gt;20,"y","n")</f>
        <v>n</v>
      </c>
      <c r="H90" t="str">
        <f>IF(AnalizzatoWin!P90&gt;20,"y","n")</f>
        <v>n</v>
      </c>
      <c r="I90" t="str">
        <f>IF(AnalizzatoWin!Q90&gt;20,"y","n")</f>
        <v>n</v>
      </c>
    </row>
    <row r="91" spans="1:9" ht="195" x14ac:dyDescent="0.25">
      <c r="A91" s="9" t="s">
        <v>180</v>
      </c>
      <c r="B91" t="str">
        <f>IF(AnalizzatoWin!J91&gt;20,"y","n")</f>
        <v>n</v>
      </c>
      <c r="C91" t="str">
        <f>IF(AnalizzatoWin!K91&gt;20,"y","n")</f>
        <v>n</v>
      </c>
      <c r="D91" t="str">
        <f>IF(AnalizzatoWin!L91&gt;20,"y","n")</f>
        <v>n</v>
      </c>
      <c r="E91" t="str">
        <f>IF(AnalizzatoWin!M91&gt;20,"y","n")</f>
        <v>n</v>
      </c>
      <c r="F91" t="str">
        <f>IF(AnalizzatoWin!N91&gt;20,"y","n")</f>
        <v>y</v>
      </c>
      <c r="G91" t="str">
        <f>IF(AnalizzatoWin!O91&gt;20,"y","n")</f>
        <v>n</v>
      </c>
      <c r="H91" t="str">
        <f>IF(AnalizzatoWin!P91&gt;20,"y","n")</f>
        <v>n</v>
      </c>
      <c r="I91" t="str">
        <f>IF(AnalizzatoWin!Q91&gt;20,"y","n")</f>
        <v>n</v>
      </c>
    </row>
    <row r="92" spans="1:9" ht="165" x14ac:dyDescent="0.25">
      <c r="A92" s="9" t="s">
        <v>182</v>
      </c>
      <c r="B92" t="str">
        <f>IF(AnalizzatoWin!J92&gt;20,"y","n")</f>
        <v>n</v>
      </c>
      <c r="C92" t="str">
        <f>IF(AnalizzatoWin!K92&gt;20,"y","n")</f>
        <v>n</v>
      </c>
      <c r="D92" t="str">
        <f>IF(AnalizzatoWin!L92&gt;20,"y","n")</f>
        <v>n</v>
      </c>
      <c r="E92" t="str">
        <f>IF(AnalizzatoWin!M92&gt;20,"y","n")</f>
        <v>n</v>
      </c>
      <c r="F92" t="str">
        <f>IF(AnalizzatoWin!N92&gt;20,"y","n")</f>
        <v>y</v>
      </c>
      <c r="G92" t="str">
        <f>IF(AnalizzatoWin!O92&gt;20,"y","n")</f>
        <v>n</v>
      </c>
      <c r="H92" t="str">
        <f>IF(AnalizzatoWin!P92&gt;20,"y","n")</f>
        <v>n</v>
      </c>
      <c r="I92" t="str">
        <f>IF(AnalizzatoWin!Q92&gt;20,"y","n")</f>
        <v>n</v>
      </c>
    </row>
    <row r="93" spans="1:9" ht="60" x14ac:dyDescent="0.25">
      <c r="A93" s="9" t="s">
        <v>184</v>
      </c>
      <c r="B93" t="str">
        <f>IF(AnalizzatoWin!J93&gt;20,"y","n")</f>
        <v>n</v>
      </c>
      <c r="C93" t="str">
        <f>IF(AnalizzatoWin!K93&gt;20,"y","n")</f>
        <v>n</v>
      </c>
      <c r="D93" t="str">
        <f>IF(AnalizzatoWin!L93&gt;20,"y","n")</f>
        <v>n</v>
      </c>
      <c r="E93" t="str">
        <f>IF(AnalizzatoWin!M93&gt;20,"y","n")</f>
        <v>n</v>
      </c>
      <c r="F93" t="str">
        <f>IF(AnalizzatoWin!N93&gt;20,"y","n")</f>
        <v>y</v>
      </c>
      <c r="G93" t="str">
        <f>IF(AnalizzatoWin!O93&gt;20,"y","n")</f>
        <v>n</v>
      </c>
      <c r="H93" t="str">
        <f>IF(AnalizzatoWin!P93&gt;20,"y","n")</f>
        <v>n</v>
      </c>
      <c r="I93" t="str">
        <f>IF(AnalizzatoWin!Q93&gt;20,"y","n")</f>
        <v>n</v>
      </c>
    </row>
    <row r="94" spans="1:9" ht="225" x14ac:dyDescent="0.25">
      <c r="A94" s="9" t="s">
        <v>186</v>
      </c>
      <c r="B94" t="str">
        <f>IF(AnalizzatoWin!J94&gt;20,"y","n")</f>
        <v>n</v>
      </c>
      <c r="C94" t="str">
        <f>IF(AnalizzatoWin!K94&gt;20,"y","n")</f>
        <v>n</v>
      </c>
      <c r="D94" t="str">
        <f>IF(AnalizzatoWin!L94&gt;20,"y","n")</f>
        <v>n</v>
      </c>
      <c r="E94" t="str">
        <f>IF(AnalizzatoWin!M94&gt;20,"y","n")</f>
        <v>n</v>
      </c>
      <c r="F94" t="str">
        <f>IF(AnalizzatoWin!N94&gt;20,"y","n")</f>
        <v>y</v>
      </c>
      <c r="G94" t="str">
        <f>IF(AnalizzatoWin!O94&gt;20,"y","n")</f>
        <v>n</v>
      </c>
      <c r="H94" t="str">
        <f>IF(AnalizzatoWin!P94&gt;20,"y","n")</f>
        <v>n</v>
      </c>
      <c r="I94" t="str">
        <f>IF(AnalizzatoWin!Q94&gt;20,"y","n")</f>
        <v>n</v>
      </c>
    </row>
    <row r="95" spans="1:9" ht="30" x14ac:dyDescent="0.25">
      <c r="A95" s="9" t="s">
        <v>188</v>
      </c>
      <c r="B95" t="str">
        <f>IF(AnalizzatoWin!J95&gt;20,"y","n")</f>
        <v>n</v>
      </c>
      <c r="C95" t="str">
        <f>IF(AnalizzatoWin!K95&gt;20,"y","n")</f>
        <v>n</v>
      </c>
      <c r="D95" t="str">
        <f>IF(AnalizzatoWin!L95&gt;20,"y","n")</f>
        <v>n</v>
      </c>
      <c r="E95" t="str">
        <f>IF(AnalizzatoWin!M95&gt;20,"y","n")</f>
        <v>n</v>
      </c>
      <c r="F95" t="str">
        <f>IF(AnalizzatoWin!N95&gt;20,"y","n")</f>
        <v>y</v>
      </c>
      <c r="G95" t="str">
        <f>IF(AnalizzatoWin!O95&gt;20,"y","n")</f>
        <v>n</v>
      </c>
      <c r="H95" t="str">
        <f>IF(AnalizzatoWin!P95&gt;20,"y","n")</f>
        <v>n</v>
      </c>
      <c r="I95" t="str">
        <f>IF(AnalizzatoWin!Q95&gt;20,"y","n")</f>
        <v>n</v>
      </c>
    </row>
    <row r="96" spans="1:9" ht="60" x14ac:dyDescent="0.25">
      <c r="A96" s="9" t="s">
        <v>190</v>
      </c>
      <c r="B96" t="str">
        <f>IF(AnalizzatoWin!J96&gt;20,"y","n")</f>
        <v>n</v>
      </c>
      <c r="C96" t="str">
        <f>IF(AnalizzatoWin!K96&gt;20,"y","n")</f>
        <v>n</v>
      </c>
      <c r="D96" t="str">
        <f>IF(AnalizzatoWin!L96&gt;20,"y","n")</f>
        <v>n</v>
      </c>
      <c r="E96" t="str">
        <f>IF(AnalizzatoWin!M96&gt;20,"y","n")</f>
        <v>n</v>
      </c>
      <c r="F96" t="str">
        <f>IF(AnalizzatoWin!N96&gt;20,"y","n")</f>
        <v>y</v>
      </c>
      <c r="G96" t="str">
        <f>IF(AnalizzatoWin!O96&gt;20,"y","n")</f>
        <v>n</v>
      </c>
      <c r="H96" t="str">
        <f>IF(AnalizzatoWin!P96&gt;20,"y","n")</f>
        <v>y</v>
      </c>
      <c r="I96" t="str">
        <f>IF(AnalizzatoWin!Q96&gt;20,"y","n")</f>
        <v>n</v>
      </c>
    </row>
    <row r="97" spans="1:9" ht="45" x14ac:dyDescent="0.25">
      <c r="A97" s="9" t="s">
        <v>192</v>
      </c>
      <c r="B97" t="str">
        <f>IF(AnalizzatoWin!J97&gt;20,"y","n")</f>
        <v>n</v>
      </c>
      <c r="C97" t="str">
        <f>IF(AnalizzatoWin!K97&gt;20,"y","n")</f>
        <v>n</v>
      </c>
      <c r="D97" t="str">
        <f>IF(AnalizzatoWin!L97&gt;20,"y","n")</f>
        <v>n</v>
      </c>
      <c r="E97" t="str">
        <f>IF(AnalizzatoWin!M97&gt;20,"y","n")</f>
        <v>n</v>
      </c>
      <c r="F97" t="str">
        <f>IF(AnalizzatoWin!N97&gt;20,"y","n")</f>
        <v>y</v>
      </c>
      <c r="G97" t="str">
        <f>IF(AnalizzatoWin!O97&gt;20,"y","n")</f>
        <v>n</v>
      </c>
      <c r="H97" t="str">
        <f>IF(AnalizzatoWin!P97&gt;20,"y","n")</f>
        <v>n</v>
      </c>
      <c r="I97" t="str">
        <f>IF(AnalizzatoWin!Q97&gt;20,"y","n")</f>
        <v>n</v>
      </c>
    </row>
    <row r="98" spans="1:9" ht="30" x14ac:dyDescent="0.25">
      <c r="A98" s="9" t="s">
        <v>194</v>
      </c>
      <c r="B98" t="str">
        <f>IF(AnalizzatoWin!J98&gt;20,"y","n")</f>
        <v>n</v>
      </c>
      <c r="C98" t="str">
        <f>IF(AnalizzatoWin!K98&gt;20,"y","n")</f>
        <v>n</v>
      </c>
      <c r="D98" t="str">
        <f>IF(AnalizzatoWin!L98&gt;20,"y","n")</f>
        <v>n</v>
      </c>
      <c r="E98" t="str">
        <f>IF(AnalizzatoWin!M98&gt;20,"y","n")</f>
        <v>n</v>
      </c>
      <c r="F98" t="str">
        <f>IF(AnalizzatoWin!N98&gt;20,"y","n")</f>
        <v>n</v>
      </c>
      <c r="G98" t="str">
        <f>IF(AnalizzatoWin!O98&gt;20,"y","n")</f>
        <v>y</v>
      </c>
      <c r="H98" t="str">
        <f>IF(AnalizzatoWin!P98&gt;20,"y","n")</f>
        <v>n</v>
      </c>
      <c r="I98" t="str">
        <f>IF(AnalizzatoWin!Q98&gt;20,"y","n")</f>
        <v>y</v>
      </c>
    </row>
    <row r="99" spans="1:9" ht="60" x14ac:dyDescent="0.25">
      <c r="A99" s="9" t="s">
        <v>196</v>
      </c>
      <c r="B99" t="str">
        <f>IF(AnalizzatoWin!J99&gt;20,"y","n")</f>
        <v>n</v>
      </c>
      <c r="C99" t="str">
        <f>IF(AnalizzatoWin!K99&gt;20,"y","n")</f>
        <v>n</v>
      </c>
      <c r="D99" t="str">
        <f>IF(AnalizzatoWin!L99&gt;20,"y","n")</f>
        <v>n</v>
      </c>
      <c r="E99" t="str">
        <f>IF(AnalizzatoWin!M99&gt;20,"y","n")</f>
        <v>n</v>
      </c>
      <c r="F99" t="str">
        <f>IF(AnalizzatoWin!N99&gt;20,"y","n")</f>
        <v>y</v>
      </c>
      <c r="G99" t="str">
        <f>IF(AnalizzatoWin!O99&gt;20,"y","n")</f>
        <v>n</v>
      </c>
      <c r="H99" t="str">
        <f>IF(AnalizzatoWin!P99&gt;20,"y","n")</f>
        <v>y</v>
      </c>
      <c r="I99" t="str">
        <f>IF(AnalizzatoWin!Q99&gt;20,"y","n")</f>
        <v>n</v>
      </c>
    </row>
    <row r="100" spans="1:9" ht="150" x14ac:dyDescent="0.25">
      <c r="A100" s="9" t="s">
        <v>198</v>
      </c>
      <c r="B100" t="str">
        <f>IF(AnalizzatoWin!J100&gt;20,"y","n")</f>
        <v>n</v>
      </c>
      <c r="C100" t="str">
        <f>IF(AnalizzatoWin!K100&gt;20,"y","n")</f>
        <v>n</v>
      </c>
      <c r="D100" t="str">
        <f>IF(AnalizzatoWin!L100&gt;20,"y","n")</f>
        <v>n</v>
      </c>
      <c r="E100" t="str">
        <f>IF(AnalizzatoWin!M100&gt;20,"y","n")</f>
        <v>n</v>
      </c>
      <c r="F100" t="str">
        <f>IF(AnalizzatoWin!N100&gt;20,"y","n")</f>
        <v>y</v>
      </c>
      <c r="G100" t="str">
        <f>IF(AnalizzatoWin!O100&gt;20,"y","n")</f>
        <v>n</v>
      </c>
      <c r="H100" t="str">
        <f>IF(AnalizzatoWin!P100&gt;20,"y","n")</f>
        <v>n</v>
      </c>
      <c r="I100" t="str">
        <f>IF(AnalizzatoWin!Q100&gt;20,"y","n")</f>
        <v>n</v>
      </c>
    </row>
    <row r="101" spans="1:9" ht="120" x14ac:dyDescent="0.25">
      <c r="A101" s="9" t="s">
        <v>200</v>
      </c>
      <c r="B101" t="str">
        <f>IF(AnalizzatoWin!J101&gt;20,"y","n")</f>
        <v>n</v>
      </c>
      <c r="C101" t="str">
        <f>IF(AnalizzatoWin!K101&gt;20,"y","n")</f>
        <v>n</v>
      </c>
      <c r="D101" t="str">
        <f>IF(AnalizzatoWin!L101&gt;20,"y","n")</f>
        <v>n</v>
      </c>
      <c r="E101" t="str">
        <f>IF(AnalizzatoWin!M101&gt;20,"y","n")</f>
        <v>n</v>
      </c>
      <c r="F101" t="str">
        <f>IF(AnalizzatoWin!N101&gt;20,"y","n")</f>
        <v>y</v>
      </c>
      <c r="G101" t="str">
        <f>IF(AnalizzatoWin!O101&gt;20,"y","n")</f>
        <v>n</v>
      </c>
      <c r="H101" t="str">
        <f>IF(AnalizzatoWin!P101&gt;20,"y","n")</f>
        <v>n</v>
      </c>
      <c r="I101" t="str">
        <f>IF(AnalizzatoWin!Q101&gt;20,"y","n")</f>
        <v>n</v>
      </c>
    </row>
    <row r="102" spans="1:9" ht="75" x14ac:dyDescent="0.25">
      <c r="A102" s="9" t="s">
        <v>202</v>
      </c>
      <c r="B102" t="str">
        <f>IF(AnalizzatoWin!J102&gt;20,"y","n")</f>
        <v>n</v>
      </c>
      <c r="C102" t="str">
        <f>IF(AnalizzatoWin!K102&gt;20,"y","n")</f>
        <v>n</v>
      </c>
      <c r="D102" t="str">
        <f>IF(AnalizzatoWin!L102&gt;20,"y","n")</f>
        <v>n</v>
      </c>
      <c r="E102" t="str">
        <f>IF(AnalizzatoWin!M102&gt;20,"y","n")</f>
        <v>n</v>
      </c>
      <c r="F102" t="str">
        <f>IF(AnalizzatoWin!N102&gt;20,"y","n")</f>
        <v>y</v>
      </c>
      <c r="G102" t="str">
        <f>IF(AnalizzatoWin!O102&gt;20,"y","n")</f>
        <v>n</v>
      </c>
      <c r="H102" t="str">
        <f>IF(AnalizzatoWin!P102&gt;20,"y","n")</f>
        <v>n</v>
      </c>
      <c r="I102" t="str">
        <f>IF(AnalizzatoWin!Q102&gt;20,"y","n")</f>
        <v>n</v>
      </c>
    </row>
    <row r="103" spans="1:9" ht="90" x14ac:dyDescent="0.25">
      <c r="A103" s="9" t="s">
        <v>204</v>
      </c>
      <c r="B103" t="str">
        <f>IF(AnalizzatoWin!J103&gt;20,"y","n")</f>
        <v>n</v>
      </c>
      <c r="C103" t="str">
        <f>IF(AnalizzatoWin!K103&gt;20,"y","n")</f>
        <v>n</v>
      </c>
      <c r="D103" t="str">
        <f>IF(AnalizzatoWin!L103&gt;20,"y","n")</f>
        <v>n</v>
      </c>
      <c r="E103" t="str">
        <f>IF(AnalizzatoWin!M103&gt;20,"y","n")</f>
        <v>n</v>
      </c>
      <c r="F103" t="str">
        <f>IF(AnalizzatoWin!N103&gt;20,"y","n")</f>
        <v>y</v>
      </c>
      <c r="G103" t="str">
        <f>IF(AnalizzatoWin!O103&gt;20,"y","n")</f>
        <v>n</v>
      </c>
      <c r="H103" t="str">
        <f>IF(AnalizzatoWin!P103&gt;20,"y","n")</f>
        <v>n</v>
      </c>
      <c r="I103" t="str">
        <f>IF(AnalizzatoWin!Q103&gt;20,"y","n")</f>
        <v>n</v>
      </c>
    </row>
    <row r="104" spans="1:9" ht="120" x14ac:dyDescent="0.25">
      <c r="A104" s="9" t="s">
        <v>206</v>
      </c>
      <c r="B104" t="str">
        <f>IF(AnalizzatoWin!J104&gt;20,"y","n")</f>
        <v>n</v>
      </c>
      <c r="C104" t="str">
        <f>IF(AnalizzatoWin!K104&gt;20,"y","n")</f>
        <v>n</v>
      </c>
      <c r="D104" t="str">
        <f>IF(AnalizzatoWin!L104&gt;20,"y","n")</f>
        <v>n</v>
      </c>
      <c r="E104" t="str">
        <f>IF(AnalizzatoWin!M104&gt;20,"y","n")</f>
        <v>n</v>
      </c>
      <c r="F104" t="str">
        <f>IF(AnalizzatoWin!N104&gt;20,"y","n")</f>
        <v>y</v>
      </c>
      <c r="G104" t="str">
        <f>IF(AnalizzatoWin!O104&gt;20,"y","n")</f>
        <v>n</v>
      </c>
      <c r="H104" t="str">
        <f>IF(AnalizzatoWin!P104&gt;20,"y","n")</f>
        <v>n</v>
      </c>
      <c r="I104" t="str">
        <f>IF(AnalizzatoWin!Q104&gt;20,"y","n")</f>
        <v>n</v>
      </c>
    </row>
    <row r="105" spans="1:9" ht="285" x14ac:dyDescent="0.25">
      <c r="A105" s="9" t="s">
        <v>208</v>
      </c>
      <c r="B105" t="str">
        <f>IF(AnalizzatoWin!J105&gt;20,"y","n")</f>
        <v>n</v>
      </c>
      <c r="C105" t="str">
        <f>IF(AnalizzatoWin!K105&gt;20,"y","n")</f>
        <v>n</v>
      </c>
      <c r="D105" t="str">
        <f>IF(AnalizzatoWin!L105&gt;20,"y","n")</f>
        <v>n</v>
      </c>
      <c r="E105" t="str">
        <f>IF(AnalizzatoWin!M105&gt;20,"y","n")</f>
        <v>n</v>
      </c>
      <c r="F105" t="str">
        <f>IF(AnalizzatoWin!N105&gt;20,"y","n")</f>
        <v>y</v>
      </c>
      <c r="G105" t="str">
        <f>IF(AnalizzatoWin!O105&gt;20,"y","n")</f>
        <v>n</v>
      </c>
      <c r="H105" t="str">
        <f>IF(AnalizzatoWin!P105&gt;20,"y","n")</f>
        <v>n</v>
      </c>
      <c r="I105" t="str">
        <f>IF(AnalizzatoWin!Q105&gt;20,"y","n")</f>
        <v>n</v>
      </c>
    </row>
    <row r="106" spans="1:9" ht="45" x14ac:dyDescent="0.25">
      <c r="A106" s="9" t="s">
        <v>210</v>
      </c>
      <c r="B106" t="str">
        <f>IF(AnalizzatoWin!J106&gt;20,"y","n")</f>
        <v>n</v>
      </c>
      <c r="C106" t="str">
        <f>IF(AnalizzatoWin!K106&gt;20,"y","n")</f>
        <v>n</v>
      </c>
      <c r="D106" t="str">
        <f>IF(AnalizzatoWin!L106&gt;20,"y","n")</f>
        <v>n</v>
      </c>
      <c r="E106" t="str">
        <f>IF(AnalizzatoWin!M106&gt;20,"y","n")</f>
        <v>n</v>
      </c>
      <c r="F106" t="str">
        <f>IF(AnalizzatoWin!N106&gt;20,"y","n")</f>
        <v>y</v>
      </c>
      <c r="G106" t="str">
        <f>IF(AnalizzatoWin!O106&gt;20,"y","n")</f>
        <v>n</v>
      </c>
      <c r="H106" t="str">
        <f>IF(AnalizzatoWin!P106&gt;20,"y","n")</f>
        <v>n</v>
      </c>
      <c r="I106" t="str">
        <f>IF(AnalizzatoWin!Q106&gt;20,"y","n")</f>
        <v>n</v>
      </c>
    </row>
    <row r="107" spans="1:9" ht="45" x14ac:dyDescent="0.25">
      <c r="A107" s="9" t="s">
        <v>212</v>
      </c>
      <c r="B107" t="str">
        <f>IF(AnalizzatoWin!J107&gt;20,"y","n")</f>
        <v>n</v>
      </c>
      <c r="C107" t="str">
        <f>IF(AnalizzatoWin!K107&gt;20,"y","n")</f>
        <v>n</v>
      </c>
      <c r="D107" t="str">
        <f>IF(AnalizzatoWin!L107&gt;20,"y","n")</f>
        <v>n</v>
      </c>
      <c r="E107" t="str">
        <f>IF(AnalizzatoWin!M107&gt;20,"y","n")</f>
        <v>n</v>
      </c>
      <c r="F107" t="str">
        <f>IF(AnalizzatoWin!N107&gt;20,"y","n")</f>
        <v>y</v>
      </c>
      <c r="G107" t="str">
        <f>IF(AnalizzatoWin!O107&gt;20,"y","n")</f>
        <v>n</v>
      </c>
      <c r="H107" t="str">
        <f>IF(AnalizzatoWin!P107&gt;20,"y","n")</f>
        <v>n</v>
      </c>
      <c r="I107" t="str">
        <f>IF(AnalizzatoWin!Q107&gt;20,"y","n")</f>
        <v>n</v>
      </c>
    </row>
    <row r="108" spans="1:9" ht="60" x14ac:dyDescent="0.25">
      <c r="A108" s="9" t="s">
        <v>214</v>
      </c>
      <c r="B108" t="str">
        <f>IF(AnalizzatoWin!J108&gt;20,"y","n")</f>
        <v>n</v>
      </c>
      <c r="C108" t="str">
        <f>IF(AnalizzatoWin!K108&gt;20,"y","n")</f>
        <v>n</v>
      </c>
      <c r="D108" t="str">
        <f>IF(AnalizzatoWin!L108&gt;20,"y","n")</f>
        <v>n</v>
      </c>
      <c r="E108" t="str">
        <f>IF(AnalizzatoWin!M108&gt;20,"y","n")</f>
        <v>n</v>
      </c>
      <c r="F108" t="str">
        <f>IF(AnalizzatoWin!N108&gt;20,"y","n")</f>
        <v>y</v>
      </c>
      <c r="G108" t="str">
        <f>IF(AnalizzatoWin!O108&gt;20,"y","n")</f>
        <v>n</v>
      </c>
      <c r="H108" t="str">
        <f>IF(AnalizzatoWin!P108&gt;20,"y","n")</f>
        <v>n</v>
      </c>
      <c r="I108" t="str">
        <f>IF(AnalizzatoWin!Q108&gt;20,"y","n")</f>
        <v>n</v>
      </c>
    </row>
    <row r="109" spans="1:9" ht="60" x14ac:dyDescent="0.25">
      <c r="A109" s="9" t="s">
        <v>216</v>
      </c>
      <c r="B109" t="str">
        <f>IF(AnalizzatoWin!J109&gt;20,"y","n")</f>
        <v>n</v>
      </c>
      <c r="C109" t="str">
        <f>IF(AnalizzatoWin!K109&gt;20,"y","n")</f>
        <v>n</v>
      </c>
      <c r="D109" t="str">
        <f>IF(AnalizzatoWin!L109&gt;20,"y","n")</f>
        <v>n</v>
      </c>
      <c r="E109" t="str">
        <f>IF(AnalizzatoWin!M109&gt;20,"y","n")</f>
        <v>n</v>
      </c>
      <c r="F109" t="str">
        <f>IF(AnalizzatoWin!N109&gt;20,"y","n")</f>
        <v>y</v>
      </c>
      <c r="G109" t="str">
        <f>IF(AnalizzatoWin!O109&gt;20,"y","n")</f>
        <v>n</v>
      </c>
      <c r="H109" t="str">
        <f>IF(AnalizzatoWin!P109&gt;20,"y","n")</f>
        <v>n</v>
      </c>
      <c r="I109" t="str">
        <f>IF(AnalizzatoWin!Q109&gt;20,"y","n")</f>
        <v>n</v>
      </c>
    </row>
    <row r="110" spans="1:9" ht="60" x14ac:dyDescent="0.25">
      <c r="A110" s="9" t="s">
        <v>218</v>
      </c>
      <c r="B110" t="str">
        <f>IF(AnalizzatoWin!J110&gt;20,"y","n")</f>
        <v>n</v>
      </c>
      <c r="C110" t="str">
        <f>IF(AnalizzatoWin!K110&gt;20,"y","n")</f>
        <v>n</v>
      </c>
      <c r="D110" t="str">
        <f>IF(AnalizzatoWin!L110&gt;20,"y","n")</f>
        <v>n</v>
      </c>
      <c r="E110" t="str">
        <f>IF(AnalizzatoWin!M110&gt;20,"y","n")</f>
        <v>n</v>
      </c>
      <c r="F110" t="str">
        <f>IF(AnalizzatoWin!N110&gt;20,"y","n")</f>
        <v>y</v>
      </c>
      <c r="G110" t="str">
        <f>IF(AnalizzatoWin!O110&gt;20,"y","n")</f>
        <v>n</v>
      </c>
      <c r="H110" t="str">
        <f>IF(AnalizzatoWin!P110&gt;20,"y","n")</f>
        <v>n</v>
      </c>
      <c r="I110" t="str">
        <f>IF(AnalizzatoWin!Q110&gt;20,"y","n")</f>
        <v>n</v>
      </c>
    </row>
    <row r="111" spans="1:9" ht="105" x14ac:dyDescent="0.25">
      <c r="A111" s="9" t="s">
        <v>220</v>
      </c>
      <c r="B111" t="str">
        <f>IF(AnalizzatoWin!J111&gt;20,"y","n")</f>
        <v>n</v>
      </c>
      <c r="C111" t="str">
        <f>IF(AnalizzatoWin!K111&gt;20,"y","n")</f>
        <v>n</v>
      </c>
      <c r="D111" t="str">
        <f>IF(AnalizzatoWin!L111&gt;20,"y","n")</f>
        <v>n</v>
      </c>
      <c r="E111" t="str">
        <f>IF(AnalizzatoWin!M111&gt;20,"y","n")</f>
        <v>n</v>
      </c>
      <c r="F111" t="str">
        <f>IF(AnalizzatoWin!N111&gt;20,"y","n")</f>
        <v>y</v>
      </c>
      <c r="G111" t="str">
        <f>IF(AnalizzatoWin!O111&gt;20,"y","n")</f>
        <v>n</v>
      </c>
      <c r="H111" t="str">
        <f>IF(AnalizzatoWin!P111&gt;20,"y","n")</f>
        <v>n</v>
      </c>
      <c r="I111" t="str">
        <f>IF(AnalizzatoWin!Q111&gt;20,"y","n")</f>
        <v>n</v>
      </c>
    </row>
    <row r="112" spans="1:9" ht="30" x14ac:dyDescent="0.25">
      <c r="A112" s="9" t="s">
        <v>222</v>
      </c>
      <c r="B112" t="str">
        <f>IF(AnalizzatoWin!J112&gt;20,"y","n")</f>
        <v>n</v>
      </c>
      <c r="C112" t="str">
        <f>IF(AnalizzatoWin!K112&gt;20,"y","n")</f>
        <v>n</v>
      </c>
      <c r="D112" t="str">
        <f>IF(AnalizzatoWin!L112&gt;20,"y","n")</f>
        <v>n</v>
      </c>
      <c r="E112" t="str">
        <f>IF(AnalizzatoWin!M112&gt;20,"y","n")</f>
        <v>n</v>
      </c>
      <c r="F112" t="str">
        <f>IF(AnalizzatoWin!N112&gt;20,"y","n")</f>
        <v>y</v>
      </c>
      <c r="G112" t="str">
        <f>IF(AnalizzatoWin!O112&gt;20,"y","n")</f>
        <v>n</v>
      </c>
      <c r="H112" t="str">
        <f>IF(AnalizzatoWin!P112&gt;20,"y","n")</f>
        <v>n</v>
      </c>
      <c r="I112" t="str">
        <f>IF(AnalizzatoWin!Q112&gt;20,"y","n")</f>
        <v>n</v>
      </c>
    </row>
    <row r="113" spans="1:9" ht="135" x14ac:dyDescent="0.25">
      <c r="A113" s="9" t="s">
        <v>224</v>
      </c>
      <c r="B113" t="str">
        <f>IF(AnalizzatoWin!J113&gt;20,"y","n")</f>
        <v>n</v>
      </c>
      <c r="C113" t="str">
        <f>IF(AnalizzatoWin!K113&gt;20,"y","n")</f>
        <v>n</v>
      </c>
      <c r="D113" t="str">
        <f>IF(AnalizzatoWin!L113&gt;20,"y","n")</f>
        <v>n</v>
      </c>
      <c r="E113" t="str">
        <f>IF(AnalizzatoWin!M113&gt;20,"y","n")</f>
        <v>n</v>
      </c>
      <c r="F113" t="str">
        <f>IF(AnalizzatoWin!N113&gt;20,"y","n")</f>
        <v>y</v>
      </c>
      <c r="G113" t="str">
        <f>IF(AnalizzatoWin!O113&gt;20,"y","n")</f>
        <v>n</v>
      </c>
      <c r="H113" t="str">
        <f>IF(AnalizzatoWin!P113&gt;20,"y","n")</f>
        <v>n</v>
      </c>
      <c r="I113" t="str">
        <f>IF(AnalizzatoWin!Q113&gt;20,"y","n")</f>
        <v>n</v>
      </c>
    </row>
    <row r="114" spans="1:9" ht="150" x14ac:dyDescent="0.25">
      <c r="A114" s="9" t="s">
        <v>226</v>
      </c>
      <c r="B114" t="str">
        <f>IF(AnalizzatoWin!J114&gt;20,"y","n")</f>
        <v>n</v>
      </c>
      <c r="C114" t="str">
        <f>IF(AnalizzatoWin!K114&gt;20,"y","n")</f>
        <v>n</v>
      </c>
      <c r="D114" t="str">
        <f>IF(AnalizzatoWin!L114&gt;20,"y","n")</f>
        <v>n</v>
      </c>
      <c r="E114" t="str">
        <f>IF(AnalizzatoWin!M114&gt;20,"y","n")</f>
        <v>n</v>
      </c>
      <c r="F114" t="str">
        <f>IF(AnalizzatoWin!N114&gt;20,"y","n")</f>
        <v>y</v>
      </c>
      <c r="G114" t="str">
        <f>IF(AnalizzatoWin!O114&gt;20,"y","n")</f>
        <v>n</v>
      </c>
      <c r="H114" t="str">
        <f>IF(AnalizzatoWin!P114&gt;20,"y","n")</f>
        <v>n</v>
      </c>
      <c r="I114" t="str">
        <f>IF(AnalizzatoWin!Q114&gt;20,"y","n")</f>
        <v>n</v>
      </c>
    </row>
    <row r="115" spans="1:9" ht="60" x14ac:dyDescent="0.25">
      <c r="A115" s="9" t="s">
        <v>228</v>
      </c>
      <c r="B115" t="str">
        <f>IF(AnalizzatoWin!J115&gt;20,"y","n")</f>
        <v>n</v>
      </c>
      <c r="C115" t="str">
        <f>IF(AnalizzatoWin!K115&gt;20,"y","n")</f>
        <v>n</v>
      </c>
      <c r="D115" t="str">
        <f>IF(AnalizzatoWin!L115&gt;20,"y","n")</f>
        <v>n</v>
      </c>
      <c r="E115" t="str">
        <f>IF(AnalizzatoWin!M115&gt;20,"y","n")</f>
        <v>n</v>
      </c>
      <c r="F115" t="str">
        <f>IF(AnalizzatoWin!N115&gt;20,"y","n")</f>
        <v>y</v>
      </c>
      <c r="G115" t="str">
        <f>IF(AnalizzatoWin!O115&gt;20,"y","n")</f>
        <v>n</v>
      </c>
      <c r="H115" t="str">
        <f>IF(AnalizzatoWin!P115&gt;20,"y","n")</f>
        <v>n</v>
      </c>
      <c r="I115" t="str">
        <f>IF(AnalizzatoWin!Q115&gt;20,"y","n")</f>
        <v>n</v>
      </c>
    </row>
    <row r="116" spans="1:9" ht="105" x14ac:dyDescent="0.25">
      <c r="A116" s="9" t="s">
        <v>230</v>
      </c>
      <c r="B116" t="str">
        <f>IF(AnalizzatoWin!J116&gt;20,"y","n")</f>
        <v>n</v>
      </c>
      <c r="C116" t="str">
        <f>IF(AnalizzatoWin!K116&gt;20,"y","n")</f>
        <v>n</v>
      </c>
      <c r="D116" t="str">
        <f>IF(AnalizzatoWin!L116&gt;20,"y","n")</f>
        <v>n</v>
      </c>
      <c r="E116" t="str">
        <f>IF(AnalizzatoWin!M116&gt;20,"y","n")</f>
        <v>n</v>
      </c>
      <c r="F116" t="str">
        <f>IF(AnalizzatoWin!N116&gt;20,"y","n")</f>
        <v>y</v>
      </c>
      <c r="G116" t="str">
        <f>IF(AnalizzatoWin!O116&gt;20,"y","n")</f>
        <v>n</v>
      </c>
      <c r="H116" t="str">
        <f>IF(AnalizzatoWin!P116&gt;20,"y","n")</f>
        <v>y</v>
      </c>
      <c r="I116" t="str">
        <f>IF(AnalizzatoWin!Q116&gt;20,"y","n")</f>
        <v>n</v>
      </c>
    </row>
    <row r="117" spans="1:9" ht="30" x14ac:dyDescent="0.25">
      <c r="A117" s="9" t="s">
        <v>232</v>
      </c>
      <c r="B117" t="str">
        <f>IF(AnalizzatoWin!J117&gt;20,"y","n")</f>
        <v>n</v>
      </c>
      <c r="C117" t="str">
        <f>IF(AnalizzatoWin!K117&gt;20,"y","n")</f>
        <v>n</v>
      </c>
      <c r="D117" t="str">
        <f>IF(AnalizzatoWin!L117&gt;20,"y","n")</f>
        <v>n</v>
      </c>
      <c r="E117" t="str">
        <f>IF(AnalizzatoWin!M117&gt;20,"y","n")</f>
        <v>n</v>
      </c>
      <c r="F117" t="str">
        <f>IF(AnalizzatoWin!N117&gt;20,"y","n")</f>
        <v>y</v>
      </c>
      <c r="G117" t="str">
        <f>IF(AnalizzatoWin!O117&gt;20,"y","n")</f>
        <v>n</v>
      </c>
      <c r="H117" t="str">
        <f>IF(AnalizzatoWin!P117&gt;20,"y","n")</f>
        <v>n</v>
      </c>
      <c r="I117" t="str">
        <f>IF(AnalizzatoWin!Q117&gt;20,"y","n")</f>
        <v>n</v>
      </c>
    </row>
    <row r="118" spans="1:9" ht="90" x14ac:dyDescent="0.25">
      <c r="A118" s="9" t="s">
        <v>234</v>
      </c>
      <c r="B118" t="str">
        <f>IF(AnalizzatoWin!J118&gt;20,"y","n")</f>
        <v>n</v>
      </c>
      <c r="C118" t="str">
        <f>IF(AnalizzatoWin!K118&gt;20,"y","n")</f>
        <v>n</v>
      </c>
      <c r="D118" t="str">
        <f>IF(AnalizzatoWin!L118&gt;20,"y","n")</f>
        <v>n</v>
      </c>
      <c r="E118" t="str">
        <f>IF(AnalizzatoWin!M118&gt;20,"y","n")</f>
        <v>n</v>
      </c>
      <c r="F118" t="str">
        <f>IF(AnalizzatoWin!N118&gt;20,"y","n")</f>
        <v>y</v>
      </c>
      <c r="G118" t="str">
        <f>IF(AnalizzatoWin!O118&gt;20,"y","n")</f>
        <v>n</v>
      </c>
      <c r="H118" t="str">
        <f>IF(AnalizzatoWin!P118&gt;20,"y","n")</f>
        <v>n</v>
      </c>
      <c r="I118" t="str">
        <f>IF(AnalizzatoWin!Q118&gt;20,"y","n")</f>
        <v>n</v>
      </c>
    </row>
    <row r="119" spans="1:9" ht="225" x14ac:dyDescent="0.25">
      <c r="A119" s="9" t="s">
        <v>236</v>
      </c>
      <c r="B119" t="str">
        <f>IF(AnalizzatoWin!J119&gt;20,"y","n")</f>
        <v>n</v>
      </c>
      <c r="C119" t="str">
        <f>IF(AnalizzatoWin!K119&gt;20,"y","n")</f>
        <v>n</v>
      </c>
      <c r="D119" t="str">
        <f>IF(AnalizzatoWin!L119&gt;20,"y","n")</f>
        <v>n</v>
      </c>
      <c r="E119" t="str">
        <f>IF(AnalizzatoWin!M119&gt;20,"y","n")</f>
        <v>n</v>
      </c>
      <c r="F119" t="str">
        <f>IF(AnalizzatoWin!N119&gt;20,"y","n")</f>
        <v>y</v>
      </c>
      <c r="G119" t="str">
        <f>IF(AnalizzatoWin!O119&gt;20,"y","n")</f>
        <v>n</v>
      </c>
      <c r="H119" t="str">
        <f>IF(AnalizzatoWin!P119&gt;20,"y","n")</f>
        <v>n</v>
      </c>
      <c r="I119" t="str">
        <f>IF(AnalizzatoWin!Q119&gt;20,"y","n")</f>
        <v>n</v>
      </c>
    </row>
    <row r="120" spans="1:9" ht="45" x14ac:dyDescent="0.25">
      <c r="A120" s="9" t="s">
        <v>238</v>
      </c>
      <c r="B120" t="str">
        <f>IF(AnalizzatoWin!J120&gt;20,"y","n")</f>
        <v>n</v>
      </c>
      <c r="C120" t="str">
        <f>IF(AnalizzatoWin!K120&gt;20,"y","n")</f>
        <v>n</v>
      </c>
      <c r="D120" t="str">
        <f>IF(AnalizzatoWin!L120&gt;20,"y","n")</f>
        <v>n</v>
      </c>
      <c r="E120" t="str">
        <f>IF(AnalizzatoWin!M120&gt;20,"y","n")</f>
        <v>n</v>
      </c>
      <c r="F120" t="str">
        <f>IF(AnalizzatoWin!N120&gt;20,"y","n")</f>
        <v>y</v>
      </c>
      <c r="G120" t="str">
        <f>IF(AnalizzatoWin!O120&gt;20,"y","n")</f>
        <v>n</v>
      </c>
      <c r="H120" t="str">
        <f>IF(AnalizzatoWin!P120&gt;20,"y","n")</f>
        <v>n</v>
      </c>
      <c r="I120" t="str">
        <f>IF(AnalizzatoWin!Q120&gt;20,"y","n")</f>
        <v>n</v>
      </c>
    </row>
    <row r="121" spans="1:9" ht="120" x14ac:dyDescent="0.25">
      <c r="A121" s="9" t="s">
        <v>240</v>
      </c>
      <c r="B121" t="str">
        <f>IF(AnalizzatoWin!J121&gt;20,"y","n")</f>
        <v>n</v>
      </c>
      <c r="C121" t="str">
        <f>IF(AnalizzatoWin!K121&gt;20,"y","n")</f>
        <v>n</v>
      </c>
      <c r="D121" t="str">
        <f>IF(AnalizzatoWin!L121&gt;20,"y","n")</f>
        <v>n</v>
      </c>
      <c r="E121" t="str">
        <f>IF(AnalizzatoWin!M121&gt;20,"y","n")</f>
        <v>n</v>
      </c>
      <c r="F121" t="str">
        <f>IF(AnalizzatoWin!N121&gt;20,"y","n")</f>
        <v>y</v>
      </c>
      <c r="G121" t="str">
        <f>IF(AnalizzatoWin!O121&gt;20,"y","n")</f>
        <v>n</v>
      </c>
      <c r="H121" t="str">
        <f>IF(AnalizzatoWin!P121&gt;20,"y","n")</f>
        <v>n</v>
      </c>
      <c r="I121" t="str">
        <f>IF(AnalizzatoWin!Q121&gt;20,"y","n")</f>
        <v>n</v>
      </c>
    </row>
    <row r="122" spans="1:9" ht="30" x14ac:dyDescent="0.25">
      <c r="A122" s="9" t="s">
        <v>242</v>
      </c>
      <c r="B122" t="str">
        <f>IF(AnalizzatoWin!J122&gt;20,"y","n")</f>
        <v>n</v>
      </c>
      <c r="C122" t="str">
        <f>IF(AnalizzatoWin!K122&gt;20,"y","n")</f>
        <v>n</v>
      </c>
      <c r="D122" t="str">
        <f>IF(AnalizzatoWin!L122&gt;20,"y","n")</f>
        <v>n</v>
      </c>
      <c r="E122" t="str">
        <f>IF(AnalizzatoWin!M122&gt;20,"y","n")</f>
        <v>n</v>
      </c>
      <c r="F122" t="str">
        <f>IF(AnalizzatoWin!N122&gt;20,"y","n")</f>
        <v>y</v>
      </c>
      <c r="G122" t="str">
        <f>IF(AnalizzatoWin!O122&gt;20,"y","n")</f>
        <v>n</v>
      </c>
      <c r="H122" t="str">
        <f>IF(AnalizzatoWin!P122&gt;20,"y","n")</f>
        <v>n</v>
      </c>
      <c r="I122" t="str">
        <f>IF(AnalizzatoWin!Q122&gt;20,"y","n")</f>
        <v>n</v>
      </c>
    </row>
    <row r="123" spans="1:9" ht="30" x14ac:dyDescent="0.25">
      <c r="A123" s="9" t="s">
        <v>244</v>
      </c>
      <c r="B123" t="str">
        <f>IF(AnalizzatoWin!J123&gt;20,"y","n")</f>
        <v>n</v>
      </c>
      <c r="C123" t="str">
        <f>IF(AnalizzatoWin!K123&gt;20,"y","n")</f>
        <v>n</v>
      </c>
      <c r="D123" t="str">
        <f>IF(AnalizzatoWin!L123&gt;20,"y","n")</f>
        <v>n</v>
      </c>
      <c r="E123" t="str">
        <f>IF(AnalizzatoWin!M123&gt;20,"y","n")</f>
        <v>n</v>
      </c>
      <c r="F123" t="str">
        <f>IF(AnalizzatoWin!N123&gt;20,"y","n")</f>
        <v>y</v>
      </c>
      <c r="G123" t="str">
        <f>IF(AnalizzatoWin!O123&gt;20,"y","n")</f>
        <v>n</v>
      </c>
      <c r="H123" t="str">
        <f>IF(AnalizzatoWin!P123&gt;20,"y","n")</f>
        <v>n</v>
      </c>
      <c r="I123" t="str">
        <f>IF(AnalizzatoWin!Q123&gt;20,"y","n")</f>
        <v>n</v>
      </c>
    </row>
    <row r="124" spans="1:9" ht="90" x14ac:dyDescent="0.25">
      <c r="A124" s="9" t="s">
        <v>246</v>
      </c>
      <c r="B124" t="str">
        <f>IF(AnalizzatoWin!J124&gt;20,"y","n")</f>
        <v>n</v>
      </c>
      <c r="C124" t="str">
        <f>IF(AnalizzatoWin!K124&gt;20,"y","n")</f>
        <v>n</v>
      </c>
      <c r="D124" t="str">
        <f>IF(AnalizzatoWin!L124&gt;20,"y","n")</f>
        <v>n</v>
      </c>
      <c r="E124" t="str">
        <f>IF(AnalizzatoWin!M124&gt;20,"y","n")</f>
        <v>n</v>
      </c>
      <c r="F124" t="str">
        <f>IF(AnalizzatoWin!N124&gt;20,"y","n")</f>
        <v>y</v>
      </c>
      <c r="G124" t="str">
        <f>IF(AnalizzatoWin!O124&gt;20,"y","n")</f>
        <v>n</v>
      </c>
      <c r="H124" t="str">
        <f>IF(AnalizzatoWin!P124&gt;20,"y","n")</f>
        <v>n</v>
      </c>
      <c r="I124" t="str">
        <f>IF(AnalizzatoWin!Q124&gt;20,"y","n")</f>
        <v>n</v>
      </c>
    </row>
    <row r="125" spans="1:9" ht="120" x14ac:dyDescent="0.25">
      <c r="A125" s="9" t="s">
        <v>248</v>
      </c>
      <c r="B125" t="str">
        <f>IF(AnalizzatoWin!J125&gt;20,"y","n")</f>
        <v>n</v>
      </c>
      <c r="C125" t="str">
        <f>IF(AnalizzatoWin!K125&gt;20,"y","n")</f>
        <v>n</v>
      </c>
      <c r="D125" t="str">
        <f>IF(AnalizzatoWin!L125&gt;20,"y","n")</f>
        <v>n</v>
      </c>
      <c r="E125" t="str">
        <f>IF(AnalizzatoWin!M125&gt;20,"y","n")</f>
        <v>n</v>
      </c>
      <c r="F125" t="str">
        <f>IF(AnalizzatoWin!N125&gt;20,"y","n")</f>
        <v>y</v>
      </c>
      <c r="G125" t="str">
        <f>IF(AnalizzatoWin!O125&gt;20,"y","n")</f>
        <v>n</v>
      </c>
      <c r="H125" t="str">
        <f>IF(AnalizzatoWin!P125&gt;20,"y","n")</f>
        <v>n</v>
      </c>
      <c r="I125" t="str">
        <f>IF(AnalizzatoWin!Q125&gt;20,"y","n")</f>
        <v>n</v>
      </c>
    </row>
    <row r="126" spans="1:9" ht="90" x14ac:dyDescent="0.25">
      <c r="A126" s="9" t="s">
        <v>250</v>
      </c>
      <c r="B126" t="str">
        <f>IF(AnalizzatoWin!J126&gt;20,"y","n")</f>
        <v>y</v>
      </c>
      <c r="C126" t="str">
        <f>IF(AnalizzatoWin!K126&gt;20,"y","n")</f>
        <v>n</v>
      </c>
      <c r="D126" t="str">
        <f>IF(AnalizzatoWin!L126&gt;20,"y","n")</f>
        <v>n</v>
      </c>
      <c r="E126" t="str">
        <f>IF(AnalizzatoWin!M126&gt;20,"y","n")</f>
        <v>n</v>
      </c>
      <c r="F126" t="str">
        <f>IF(AnalizzatoWin!N126&gt;20,"y","n")</f>
        <v>y</v>
      </c>
      <c r="G126" t="str">
        <f>IF(AnalizzatoWin!O126&gt;20,"y","n")</f>
        <v>n</v>
      </c>
      <c r="H126" t="str">
        <f>IF(AnalizzatoWin!P126&gt;20,"y","n")</f>
        <v>n</v>
      </c>
      <c r="I126" t="str">
        <f>IF(AnalizzatoWin!Q126&gt;20,"y","n")</f>
        <v>n</v>
      </c>
    </row>
    <row r="127" spans="1:9" ht="225" x14ac:dyDescent="0.25">
      <c r="A127" s="9" t="s">
        <v>252</v>
      </c>
      <c r="B127" t="str">
        <f>IF(AnalizzatoWin!J127&gt;20,"y","n")</f>
        <v>n</v>
      </c>
      <c r="C127" t="str">
        <f>IF(AnalizzatoWin!K127&gt;20,"y","n")</f>
        <v>n</v>
      </c>
      <c r="D127" t="str">
        <f>IF(AnalizzatoWin!L127&gt;20,"y","n")</f>
        <v>n</v>
      </c>
      <c r="E127" t="str">
        <f>IF(AnalizzatoWin!M127&gt;20,"y","n")</f>
        <v>n</v>
      </c>
      <c r="F127" t="str">
        <f>IF(AnalizzatoWin!N127&gt;20,"y","n")</f>
        <v>n</v>
      </c>
      <c r="G127" t="str">
        <f>IF(AnalizzatoWin!O127&gt;20,"y","n")</f>
        <v>y</v>
      </c>
      <c r="H127" t="str">
        <f>IF(AnalizzatoWin!P127&gt;20,"y","n")</f>
        <v>y</v>
      </c>
      <c r="I127" t="str">
        <f>IF(AnalizzatoWin!Q127&gt;20,"y","n")</f>
        <v>n</v>
      </c>
    </row>
    <row r="128" spans="1:9" ht="45" x14ac:dyDescent="0.25">
      <c r="A128" s="9" t="s">
        <v>254</v>
      </c>
      <c r="B128" t="str">
        <f>IF(AnalizzatoWin!J128&gt;20,"y","n")</f>
        <v>n</v>
      </c>
      <c r="C128" t="str">
        <f>IF(AnalizzatoWin!K128&gt;20,"y","n")</f>
        <v>n</v>
      </c>
      <c r="D128" t="str">
        <f>IF(AnalizzatoWin!L128&gt;20,"y","n")</f>
        <v>n</v>
      </c>
      <c r="E128" t="str">
        <f>IF(AnalizzatoWin!M128&gt;20,"y","n")</f>
        <v>n</v>
      </c>
      <c r="F128" t="str">
        <f>IF(AnalizzatoWin!N128&gt;20,"y","n")</f>
        <v>y</v>
      </c>
      <c r="G128" t="str">
        <f>IF(AnalizzatoWin!O128&gt;20,"y","n")</f>
        <v>n</v>
      </c>
      <c r="H128" t="str">
        <f>IF(AnalizzatoWin!P128&gt;20,"y","n")</f>
        <v>n</v>
      </c>
      <c r="I128" t="str">
        <f>IF(AnalizzatoWin!Q128&gt;20,"y","n")</f>
        <v>n</v>
      </c>
    </row>
    <row r="129" spans="1:9" ht="30" x14ac:dyDescent="0.25">
      <c r="A129" s="9" t="s">
        <v>256</v>
      </c>
      <c r="B129" t="str">
        <f>IF(AnalizzatoWin!J129&gt;20,"y","n")</f>
        <v>n</v>
      </c>
      <c r="C129" t="str">
        <f>IF(AnalizzatoWin!K129&gt;20,"y","n")</f>
        <v>n</v>
      </c>
      <c r="D129" t="str">
        <f>IF(AnalizzatoWin!L129&gt;20,"y","n")</f>
        <v>n</v>
      </c>
      <c r="E129" t="str">
        <f>IF(AnalizzatoWin!M129&gt;20,"y","n")</f>
        <v>n</v>
      </c>
      <c r="F129" t="str">
        <f>IF(AnalizzatoWin!N129&gt;20,"y","n")</f>
        <v>y</v>
      </c>
      <c r="G129" t="str">
        <f>IF(AnalizzatoWin!O129&gt;20,"y","n")</f>
        <v>n</v>
      </c>
      <c r="H129" t="str">
        <f>IF(AnalizzatoWin!P129&gt;20,"y","n")</f>
        <v>n</v>
      </c>
      <c r="I129" t="str">
        <f>IF(AnalizzatoWin!Q129&gt;20,"y","n")</f>
        <v>n</v>
      </c>
    </row>
    <row r="130" spans="1:9" ht="30" x14ac:dyDescent="0.25">
      <c r="A130" s="9" t="s">
        <v>258</v>
      </c>
      <c r="B130" t="str">
        <f>IF(AnalizzatoWin!J130&gt;20,"y","n")</f>
        <v>y</v>
      </c>
      <c r="C130" t="str">
        <f>IF(AnalizzatoWin!K130&gt;20,"y","n")</f>
        <v>n</v>
      </c>
      <c r="D130" t="str">
        <f>IF(AnalizzatoWin!L130&gt;20,"y","n")</f>
        <v>n</v>
      </c>
      <c r="E130" t="str">
        <f>IF(AnalizzatoWin!M130&gt;20,"y","n")</f>
        <v>n</v>
      </c>
      <c r="F130" t="str">
        <f>IF(AnalizzatoWin!N130&gt;20,"y","n")</f>
        <v>y</v>
      </c>
      <c r="G130" t="str">
        <f>IF(AnalizzatoWin!O130&gt;20,"y","n")</f>
        <v>n</v>
      </c>
      <c r="H130" t="str">
        <f>IF(AnalizzatoWin!P130&gt;20,"y","n")</f>
        <v>n</v>
      </c>
      <c r="I130" t="str">
        <f>IF(AnalizzatoWin!Q130&gt;20,"y","n")</f>
        <v>n</v>
      </c>
    </row>
    <row r="131" spans="1:9" ht="330" x14ac:dyDescent="0.25">
      <c r="A131" s="9" t="s">
        <v>260</v>
      </c>
      <c r="B131" t="str">
        <f>IF(AnalizzatoWin!J131&gt;20,"y","n")</f>
        <v>n</v>
      </c>
      <c r="C131" t="str">
        <f>IF(AnalizzatoWin!K131&gt;20,"y","n")</f>
        <v>n</v>
      </c>
      <c r="D131" t="str">
        <f>IF(AnalizzatoWin!L131&gt;20,"y","n")</f>
        <v>n</v>
      </c>
      <c r="E131" t="str">
        <f>IF(AnalizzatoWin!M131&gt;20,"y","n")</f>
        <v>n</v>
      </c>
      <c r="F131" t="str">
        <f>IF(AnalizzatoWin!N131&gt;20,"y","n")</f>
        <v>y</v>
      </c>
      <c r="G131" t="str">
        <f>IF(AnalizzatoWin!O131&gt;20,"y","n")</f>
        <v>n</v>
      </c>
      <c r="H131" t="str">
        <f>IF(AnalizzatoWin!P131&gt;20,"y","n")</f>
        <v>n</v>
      </c>
      <c r="I131" t="str">
        <f>IF(AnalizzatoWin!Q131&gt;20,"y","n")</f>
        <v>n</v>
      </c>
    </row>
    <row r="132" spans="1:9" ht="45" x14ac:dyDescent="0.25">
      <c r="A132" s="9" t="s">
        <v>262</v>
      </c>
      <c r="B132" t="str">
        <f>IF(AnalizzatoWin!J132&gt;20,"y","n")</f>
        <v>n</v>
      </c>
      <c r="C132" t="str">
        <f>IF(AnalizzatoWin!K132&gt;20,"y","n")</f>
        <v>n</v>
      </c>
      <c r="D132" t="str">
        <f>IF(AnalizzatoWin!L132&gt;20,"y","n")</f>
        <v>n</v>
      </c>
      <c r="E132" t="str">
        <f>IF(AnalizzatoWin!M132&gt;20,"y","n")</f>
        <v>n</v>
      </c>
      <c r="F132" t="str">
        <f>IF(AnalizzatoWin!N132&gt;20,"y","n")</f>
        <v>y</v>
      </c>
      <c r="G132" t="str">
        <f>IF(AnalizzatoWin!O132&gt;20,"y","n")</f>
        <v>n</v>
      </c>
      <c r="H132" t="str">
        <f>IF(AnalizzatoWin!P132&gt;20,"y","n")</f>
        <v>n</v>
      </c>
      <c r="I132" t="str">
        <f>IF(AnalizzatoWin!Q132&gt;20,"y","n")</f>
        <v>n</v>
      </c>
    </row>
    <row r="133" spans="1:9" ht="75" x14ac:dyDescent="0.25">
      <c r="A133" s="9" t="s">
        <v>264</v>
      </c>
      <c r="B133" t="str">
        <f>IF(AnalizzatoWin!J133&gt;20,"y","n")</f>
        <v>n</v>
      </c>
      <c r="C133" t="str">
        <f>IF(AnalizzatoWin!K133&gt;20,"y","n")</f>
        <v>n</v>
      </c>
      <c r="D133" t="str">
        <f>IF(AnalizzatoWin!L133&gt;20,"y","n")</f>
        <v>n</v>
      </c>
      <c r="E133" t="str">
        <f>IF(AnalizzatoWin!M133&gt;20,"y","n")</f>
        <v>n</v>
      </c>
      <c r="F133" t="str">
        <f>IF(AnalizzatoWin!N133&gt;20,"y","n")</f>
        <v>y</v>
      </c>
      <c r="G133" t="str">
        <f>IF(AnalizzatoWin!O133&gt;20,"y","n")</f>
        <v>n</v>
      </c>
      <c r="H133" t="str">
        <f>IF(AnalizzatoWin!P133&gt;20,"y","n")</f>
        <v>y</v>
      </c>
      <c r="I133" t="str">
        <f>IF(AnalizzatoWin!Q133&gt;20,"y","n")</f>
        <v>n</v>
      </c>
    </row>
    <row r="134" spans="1:9" x14ac:dyDescent="0.25">
      <c r="A134" s="9" t="s">
        <v>266</v>
      </c>
      <c r="B134" t="str">
        <f>IF(AnalizzatoWin!J134&gt;20,"y","n")</f>
        <v>n</v>
      </c>
      <c r="C134" t="str">
        <f>IF(AnalizzatoWin!K134&gt;20,"y","n")</f>
        <v>n</v>
      </c>
      <c r="D134" t="str">
        <f>IF(AnalizzatoWin!L134&gt;20,"y","n")</f>
        <v>n</v>
      </c>
      <c r="E134" t="str">
        <f>IF(AnalizzatoWin!M134&gt;20,"y","n")</f>
        <v>n</v>
      </c>
      <c r="F134" t="str">
        <f>IF(AnalizzatoWin!N134&gt;20,"y","n")</f>
        <v>y</v>
      </c>
      <c r="G134" t="str">
        <f>IF(AnalizzatoWin!O134&gt;20,"y","n")</f>
        <v>n</v>
      </c>
      <c r="H134" t="str">
        <f>IF(AnalizzatoWin!P134&gt;20,"y","n")</f>
        <v>n</v>
      </c>
      <c r="I134" t="str">
        <f>IF(AnalizzatoWin!Q134&gt;20,"y","n")</f>
        <v>n</v>
      </c>
    </row>
    <row r="135" spans="1:9" ht="30" x14ac:dyDescent="0.25">
      <c r="A135" s="9" t="s">
        <v>268</v>
      </c>
      <c r="B135" t="str">
        <f>IF(AnalizzatoWin!J135&gt;20,"y","n")</f>
        <v>n</v>
      </c>
      <c r="C135" t="str">
        <f>IF(AnalizzatoWin!K135&gt;20,"y","n")</f>
        <v>n</v>
      </c>
      <c r="D135" t="str">
        <f>IF(AnalizzatoWin!L135&gt;20,"y","n")</f>
        <v>n</v>
      </c>
      <c r="E135" t="str">
        <f>IF(AnalizzatoWin!M135&gt;20,"y","n")</f>
        <v>n</v>
      </c>
      <c r="F135" t="str">
        <f>IF(AnalizzatoWin!N135&gt;20,"y","n")</f>
        <v>y</v>
      </c>
      <c r="G135" t="str">
        <f>IF(AnalizzatoWin!O135&gt;20,"y","n")</f>
        <v>n</v>
      </c>
      <c r="H135" t="str">
        <f>IF(AnalizzatoWin!P135&gt;20,"y","n")</f>
        <v>n</v>
      </c>
      <c r="I135" t="str">
        <f>IF(AnalizzatoWin!Q135&gt;20,"y","n")</f>
        <v>n</v>
      </c>
    </row>
    <row r="136" spans="1:9" x14ac:dyDescent="0.25">
      <c r="A136" s="9" t="s">
        <v>270</v>
      </c>
      <c r="B136" t="str">
        <f>IF(AnalizzatoWin!J136&gt;20,"y","n")</f>
        <v>n</v>
      </c>
      <c r="C136" t="str">
        <f>IF(AnalizzatoWin!K136&gt;20,"y","n")</f>
        <v>n</v>
      </c>
      <c r="D136" t="str">
        <f>IF(AnalizzatoWin!L136&gt;20,"y","n")</f>
        <v>n</v>
      </c>
      <c r="E136" t="str">
        <f>IF(AnalizzatoWin!M136&gt;20,"y","n")</f>
        <v>n</v>
      </c>
      <c r="F136" t="str">
        <f>IF(AnalizzatoWin!N136&gt;20,"y","n")</f>
        <v>y</v>
      </c>
      <c r="G136" t="str">
        <f>IF(AnalizzatoWin!O136&gt;20,"y","n")</f>
        <v>n</v>
      </c>
      <c r="H136" t="str">
        <f>IF(AnalizzatoWin!P136&gt;20,"y","n")</f>
        <v>n</v>
      </c>
      <c r="I136" t="str">
        <f>IF(AnalizzatoWin!Q136&gt;20,"y","n")</f>
        <v>y</v>
      </c>
    </row>
    <row r="137" spans="1:9" ht="30" x14ac:dyDescent="0.25">
      <c r="A137" s="9" t="s">
        <v>272</v>
      </c>
      <c r="B137" t="str">
        <f>IF(AnalizzatoWin!J137&gt;20,"y","n")</f>
        <v>n</v>
      </c>
      <c r="C137" t="str">
        <f>IF(AnalizzatoWin!K137&gt;20,"y","n")</f>
        <v>n</v>
      </c>
      <c r="D137" t="str">
        <f>IF(AnalizzatoWin!L137&gt;20,"y","n")</f>
        <v>n</v>
      </c>
      <c r="E137" t="str">
        <f>IF(AnalizzatoWin!M137&gt;20,"y","n")</f>
        <v>n</v>
      </c>
      <c r="F137" t="str">
        <f>IF(AnalizzatoWin!N137&gt;20,"y","n")</f>
        <v>y</v>
      </c>
      <c r="G137" t="str">
        <f>IF(AnalizzatoWin!O137&gt;20,"y","n")</f>
        <v>n</v>
      </c>
      <c r="H137" t="str">
        <f>IF(AnalizzatoWin!P137&gt;20,"y","n")</f>
        <v>n</v>
      </c>
      <c r="I137" t="str">
        <f>IF(AnalizzatoWin!Q137&gt;20,"y","n")</f>
        <v>n</v>
      </c>
    </row>
    <row r="138" spans="1:9" x14ac:dyDescent="0.25">
      <c r="A138" s="9" t="s">
        <v>274</v>
      </c>
      <c r="B138" t="str">
        <f>IF(AnalizzatoWin!J138&gt;20,"y","n")</f>
        <v>n</v>
      </c>
      <c r="C138" t="str">
        <f>IF(AnalizzatoWin!K138&gt;20,"y","n")</f>
        <v>n</v>
      </c>
      <c r="D138" t="str">
        <f>IF(AnalizzatoWin!L138&gt;20,"y","n")</f>
        <v>n</v>
      </c>
      <c r="E138" t="str">
        <f>IF(AnalizzatoWin!M138&gt;20,"y","n")</f>
        <v>n</v>
      </c>
      <c r="F138" t="str">
        <f>IF(AnalizzatoWin!N138&gt;20,"y","n")</f>
        <v>y</v>
      </c>
      <c r="G138" t="str">
        <f>IF(AnalizzatoWin!O138&gt;20,"y","n")</f>
        <v>n</v>
      </c>
      <c r="H138" t="str">
        <f>IF(AnalizzatoWin!P138&gt;20,"y","n")</f>
        <v>n</v>
      </c>
      <c r="I138" t="str">
        <f>IF(AnalizzatoWin!Q138&gt;20,"y","n")</f>
        <v>n</v>
      </c>
    </row>
    <row r="139" spans="1:9" ht="30" x14ac:dyDescent="0.25">
      <c r="A139" s="9" t="s">
        <v>276</v>
      </c>
      <c r="B139" t="str">
        <f>IF(AnalizzatoWin!J139&gt;20,"y","n")</f>
        <v>n</v>
      </c>
      <c r="C139" t="str">
        <f>IF(AnalizzatoWin!K139&gt;20,"y","n")</f>
        <v>n</v>
      </c>
      <c r="D139" t="str">
        <f>IF(AnalizzatoWin!L139&gt;20,"y","n")</f>
        <v>n</v>
      </c>
      <c r="E139" t="str">
        <f>IF(AnalizzatoWin!M139&gt;20,"y","n")</f>
        <v>n</v>
      </c>
      <c r="F139" t="str">
        <f>IF(AnalizzatoWin!N139&gt;20,"y","n")</f>
        <v>y</v>
      </c>
      <c r="G139" t="str">
        <f>IF(AnalizzatoWin!O139&gt;20,"y","n")</f>
        <v>n</v>
      </c>
      <c r="H139" t="str">
        <f>IF(AnalizzatoWin!P139&gt;20,"y","n")</f>
        <v>n</v>
      </c>
      <c r="I139" t="str">
        <f>IF(AnalizzatoWin!Q139&gt;20,"y","n")</f>
        <v>n</v>
      </c>
    </row>
    <row r="140" spans="1:9" ht="45" x14ac:dyDescent="0.25">
      <c r="A140" s="9" t="s">
        <v>278</v>
      </c>
      <c r="B140" t="str">
        <f>IF(AnalizzatoWin!J140&gt;20,"y","n")</f>
        <v>y</v>
      </c>
      <c r="C140" t="str">
        <f>IF(AnalizzatoWin!K140&gt;20,"y","n")</f>
        <v>n</v>
      </c>
      <c r="D140" t="str">
        <f>IF(AnalizzatoWin!L140&gt;20,"y","n")</f>
        <v>n</v>
      </c>
      <c r="E140" t="str">
        <f>IF(AnalizzatoWin!M140&gt;20,"y","n")</f>
        <v>n</v>
      </c>
      <c r="F140" t="str">
        <f>IF(AnalizzatoWin!N140&gt;20,"y","n")</f>
        <v>n</v>
      </c>
      <c r="G140" t="str">
        <f>IF(AnalizzatoWin!O140&gt;20,"y","n")</f>
        <v>n</v>
      </c>
      <c r="H140" t="str">
        <f>IF(AnalizzatoWin!P140&gt;20,"y","n")</f>
        <v>n</v>
      </c>
      <c r="I140" t="str">
        <f>IF(AnalizzatoWin!Q140&gt;20,"y","n")</f>
        <v>n</v>
      </c>
    </row>
    <row r="141" spans="1:9" ht="75" x14ac:dyDescent="0.25">
      <c r="A141" s="9" t="s">
        <v>280</v>
      </c>
      <c r="B141" t="str">
        <f>IF(AnalizzatoWin!J141&gt;20,"y","n")</f>
        <v>n</v>
      </c>
      <c r="C141" t="str">
        <f>IF(AnalizzatoWin!K141&gt;20,"y","n")</f>
        <v>n</v>
      </c>
      <c r="D141" t="str">
        <f>IF(AnalizzatoWin!L141&gt;20,"y","n")</f>
        <v>n</v>
      </c>
      <c r="E141" t="str">
        <f>IF(AnalizzatoWin!M141&gt;20,"y","n")</f>
        <v>n</v>
      </c>
      <c r="F141" t="str">
        <f>IF(AnalizzatoWin!N141&gt;20,"y","n")</f>
        <v>y</v>
      </c>
      <c r="G141" t="str">
        <f>IF(AnalizzatoWin!O141&gt;20,"y","n")</f>
        <v>y</v>
      </c>
      <c r="H141" t="str">
        <f>IF(AnalizzatoWin!P141&gt;20,"y","n")</f>
        <v>y</v>
      </c>
      <c r="I141" t="str">
        <f>IF(AnalizzatoWin!Q141&gt;20,"y","n")</f>
        <v>n</v>
      </c>
    </row>
    <row r="142" spans="1:9" ht="45" x14ac:dyDescent="0.25">
      <c r="A142" s="9" t="s">
        <v>282</v>
      </c>
      <c r="B142" t="str">
        <f>IF(AnalizzatoWin!J142&gt;20,"y","n")</f>
        <v>n</v>
      </c>
      <c r="C142" t="str">
        <f>IF(AnalizzatoWin!K142&gt;20,"y","n")</f>
        <v>n</v>
      </c>
      <c r="D142" t="str">
        <f>IF(AnalizzatoWin!L142&gt;20,"y","n")</f>
        <v>n</v>
      </c>
      <c r="E142" t="str">
        <f>IF(AnalizzatoWin!M142&gt;20,"y","n")</f>
        <v>n</v>
      </c>
      <c r="F142" t="str">
        <f>IF(AnalizzatoWin!N142&gt;20,"y","n")</f>
        <v>y</v>
      </c>
      <c r="G142" t="str">
        <f>IF(AnalizzatoWin!O142&gt;20,"y","n")</f>
        <v>n</v>
      </c>
      <c r="H142" t="str">
        <f>IF(AnalizzatoWin!P142&gt;20,"y","n")</f>
        <v>n</v>
      </c>
      <c r="I142" t="str">
        <f>IF(AnalizzatoWin!Q142&gt;20,"y","n")</f>
        <v>n</v>
      </c>
    </row>
    <row r="143" spans="1:9" ht="75" x14ac:dyDescent="0.25">
      <c r="A143" s="9" t="s">
        <v>284</v>
      </c>
      <c r="B143" t="str">
        <f>IF(AnalizzatoWin!J143&gt;20,"y","n")</f>
        <v>n</v>
      </c>
      <c r="C143" t="str">
        <f>IF(AnalizzatoWin!K143&gt;20,"y","n")</f>
        <v>n</v>
      </c>
      <c r="D143" t="str">
        <f>IF(AnalizzatoWin!L143&gt;20,"y","n")</f>
        <v>n</v>
      </c>
      <c r="E143" t="str">
        <f>IF(AnalizzatoWin!M143&gt;20,"y","n")</f>
        <v>n</v>
      </c>
      <c r="F143" t="str">
        <f>IF(AnalizzatoWin!N143&gt;20,"y","n")</f>
        <v>y</v>
      </c>
      <c r="G143" t="str">
        <f>IF(AnalizzatoWin!O143&gt;20,"y","n")</f>
        <v>n</v>
      </c>
      <c r="H143" t="str">
        <f>IF(AnalizzatoWin!P143&gt;20,"y","n")</f>
        <v>n</v>
      </c>
      <c r="I143" t="str">
        <f>IF(AnalizzatoWin!Q143&gt;20,"y","n")</f>
        <v>n</v>
      </c>
    </row>
    <row r="144" spans="1:9" ht="150" x14ac:dyDescent="0.25">
      <c r="A144" s="9" t="s">
        <v>286</v>
      </c>
      <c r="B144" t="str">
        <f>IF(AnalizzatoWin!J144&gt;20,"y","n")</f>
        <v>n</v>
      </c>
      <c r="C144" t="str">
        <f>IF(AnalizzatoWin!K144&gt;20,"y","n")</f>
        <v>n</v>
      </c>
      <c r="D144" t="str">
        <f>IF(AnalizzatoWin!L144&gt;20,"y","n")</f>
        <v>n</v>
      </c>
      <c r="E144" t="str">
        <f>IF(AnalizzatoWin!M144&gt;20,"y","n")</f>
        <v>y</v>
      </c>
      <c r="F144" t="str">
        <f>IF(AnalizzatoWin!N144&gt;20,"y","n")</f>
        <v>y</v>
      </c>
      <c r="G144" t="str">
        <f>IF(AnalizzatoWin!O144&gt;20,"y","n")</f>
        <v>n</v>
      </c>
      <c r="H144" t="str">
        <f>IF(AnalizzatoWin!P144&gt;20,"y","n")</f>
        <v>y</v>
      </c>
      <c r="I144" t="str">
        <f>IF(AnalizzatoWin!Q144&gt;20,"y","n")</f>
        <v>n</v>
      </c>
    </row>
    <row r="145" spans="1:9" ht="240" x14ac:dyDescent="0.25">
      <c r="A145" s="9" t="s">
        <v>288</v>
      </c>
      <c r="B145" t="str">
        <f>IF(AnalizzatoWin!J145&gt;20,"y","n")</f>
        <v>n</v>
      </c>
      <c r="C145" t="str">
        <f>IF(AnalizzatoWin!K145&gt;20,"y","n")</f>
        <v>n</v>
      </c>
      <c r="D145" t="str">
        <f>IF(AnalizzatoWin!L145&gt;20,"y","n")</f>
        <v>n</v>
      </c>
      <c r="E145" t="str">
        <f>IF(AnalizzatoWin!M145&gt;20,"y","n")</f>
        <v>n</v>
      </c>
      <c r="F145" t="str">
        <f>IF(AnalizzatoWin!N145&gt;20,"y","n")</f>
        <v>y</v>
      </c>
      <c r="G145" t="str">
        <f>IF(AnalizzatoWin!O145&gt;20,"y","n")</f>
        <v>n</v>
      </c>
      <c r="H145" t="str">
        <f>IF(AnalizzatoWin!P145&gt;20,"y","n")</f>
        <v>y</v>
      </c>
      <c r="I145" t="str">
        <f>IF(AnalizzatoWin!Q145&gt;20,"y","n")</f>
        <v>n</v>
      </c>
    </row>
    <row r="146" spans="1:9" ht="150" x14ac:dyDescent="0.25">
      <c r="A146" s="9" t="s">
        <v>290</v>
      </c>
      <c r="B146" t="str">
        <f>IF(AnalizzatoWin!J146&gt;20,"y","n")</f>
        <v>n</v>
      </c>
      <c r="C146" t="str">
        <f>IF(AnalizzatoWin!K146&gt;20,"y","n")</f>
        <v>n</v>
      </c>
      <c r="D146" t="str">
        <f>IF(AnalizzatoWin!L146&gt;20,"y","n")</f>
        <v>n</v>
      </c>
      <c r="E146" t="str">
        <f>IF(AnalizzatoWin!M146&gt;20,"y","n")</f>
        <v>n</v>
      </c>
      <c r="F146" t="str">
        <f>IF(AnalizzatoWin!N146&gt;20,"y","n")</f>
        <v>y</v>
      </c>
      <c r="G146" t="str">
        <f>IF(AnalizzatoWin!O146&gt;20,"y","n")</f>
        <v>n</v>
      </c>
      <c r="H146" t="str">
        <f>IF(AnalizzatoWin!P146&gt;20,"y","n")</f>
        <v>n</v>
      </c>
      <c r="I146" t="str">
        <f>IF(AnalizzatoWin!Q146&gt;20,"y","n")</f>
        <v>n</v>
      </c>
    </row>
    <row r="147" spans="1:9" ht="60" x14ac:dyDescent="0.25">
      <c r="A147" s="9" t="s">
        <v>292</v>
      </c>
      <c r="B147" t="str">
        <f>IF(AnalizzatoWin!J147&gt;20,"y","n")</f>
        <v>n</v>
      </c>
      <c r="C147" t="str">
        <f>IF(AnalizzatoWin!K147&gt;20,"y","n")</f>
        <v>n</v>
      </c>
      <c r="D147" t="str">
        <f>IF(AnalizzatoWin!L147&gt;20,"y","n")</f>
        <v>n</v>
      </c>
      <c r="E147" t="str">
        <f>IF(AnalizzatoWin!M147&gt;20,"y","n")</f>
        <v>y</v>
      </c>
      <c r="F147" t="str">
        <f>IF(AnalizzatoWin!N147&gt;20,"y","n")</f>
        <v>n</v>
      </c>
      <c r="G147" t="str">
        <f>IF(AnalizzatoWin!O147&gt;20,"y","n")</f>
        <v>y</v>
      </c>
      <c r="H147" t="str">
        <f>IF(AnalizzatoWin!P147&gt;20,"y","n")</f>
        <v>n</v>
      </c>
      <c r="I147" t="str">
        <f>IF(AnalizzatoWin!Q147&gt;20,"y","n")</f>
        <v>n</v>
      </c>
    </row>
    <row r="148" spans="1:9" ht="75" x14ac:dyDescent="0.25">
      <c r="A148" s="9" t="s">
        <v>294</v>
      </c>
      <c r="B148" t="str">
        <f>IF(AnalizzatoWin!J148&gt;20,"y","n")</f>
        <v>y</v>
      </c>
      <c r="C148" t="str">
        <f>IF(AnalizzatoWin!K148&gt;20,"y","n")</f>
        <v>n</v>
      </c>
      <c r="D148" t="str">
        <f>IF(AnalizzatoWin!L148&gt;20,"y","n")</f>
        <v>y</v>
      </c>
      <c r="E148" t="str">
        <f>IF(AnalizzatoWin!M148&gt;20,"y","n")</f>
        <v>n</v>
      </c>
      <c r="F148" t="str">
        <f>IF(AnalizzatoWin!N148&gt;20,"y","n")</f>
        <v>n</v>
      </c>
      <c r="G148" t="str">
        <f>IF(AnalizzatoWin!O148&gt;20,"y","n")</f>
        <v>n</v>
      </c>
      <c r="H148" t="str">
        <f>IF(AnalizzatoWin!P148&gt;20,"y","n")</f>
        <v>n</v>
      </c>
      <c r="I148" t="str">
        <f>IF(AnalizzatoWin!Q148&gt;20,"y","n")</f>
        <v>n</v>
      </c>
    </row>
    <row r="149" spans="1:9" ht="60" x14ac:dyDescent="0.25">
      <c r="A149" s="9" t="s">
        <v>296</v>
      </c>
      <c r="B149" t="str">
        <f>IF(AnalizzatoWin!J149&gt;20,"y","n")</f>
        <v>n</v>
      </c>
      <c r="C149" t="str">
        <f>IF(AnalizzatoWin!K149&gt;20,"y","n")</f>
        <v>n</v>
      </c>
      <c r="D149" t="str">
        <f>IF(AnalizzatoWin!L149&gt;20,"y","n")</f>
        <v>n</v>
      </c>
      <c r="E149" t="str">
        <f>IF(AnalizzatoWin!M149&gt;20,"y","n")</f>
        <v>n</v>
      </c>
      <c r="F149" t="str">
        <f>IF(AnalizzatoWin!N149&gt;20,"y","n")</f>
        <v>y</v>
      </c>
      <c r="G149" t="str">
        <f>IF(AnalizzatoWin!O149&gt;20,"y","n")</f>
        <v>n</v>
      </c>
      <c r="H149" t="str">
        <f>IF(AnalizzatoWin!P149&gt;20,"y","n")</f>
        <v>n</v>
      </c>
      <c r="I149" t="str">
        <f>IF(AnalizzatoWin!Q149&gt;20,"y","n")</f>
        <v>n</v>
      </c>
    </row>
    <row r="150" spans="1:9" ht="165" x14ac:dyDescent="0.25">
      <c r="A150" s="9" t="s">
        <v>298</v>
      </c>
      <c r="B150" t="str">
        <f>IF(AnalizzatoWin!J150&gt;20,"y","n")</f>
        <v>n</v>
      </c>
      <c r="C150" t="str">
        <f>IF(AnalizzatoWin!K150&gt;20,"y","n")</f>
        <v>n</v>
      </c>
      <c r="D150" t="str">
        <f>IF(AnalizzatoWin!L150&gt;20,"y","n")</f>
        <v>n</v>
      </c>
      <c r="E150" t="str">
        <f>IF(AnalizzatoWin!M150&gt;20,"y","n")</f>
        <v>n</v>
      </c>
      <c r="F150" t="str">
        <f>IF(AnalizzatoWin!N150&gt;20,"y","n")</f>
        <v>y</v>
      </c>
      <c r="G150" t="str">
        <f>IF(AnalizzatoWin!O150&gt;20,"y","n")</f>
        <v>n</v>
      </c>
      <c r="H150" t="str">
        <f>IF(AnalizzatoWin!P150&gt;20,"y","n")</f>
        <v>y</v>
      </c>
      <c r="I150" t="str">
        <f>IF(AnalizzatoWin!Q150&gt;20,"y","n")</f>
        <v>n</v>
      </c>
    </row>
    <row r="151" spans="1:9" ht="45" x14ac:dyDescent="0.25">
      <c r="A151" s="9" t="s">
        <v>300</v>
      </c>
      <c r="B151" t="str">
        <f>IF(AnalizzatoWin!J151&gt;20,"y","n")</f>
        <v>n</v>
      </c>
      <c r="C151" t="str">
        <f>IF(AnalizzatoWin!K151&gt;20,"y","n")</f>
        <v>n</v>
      </c>
      <c r="D151" t="str">
        <f>IF(AnalizzatoWin!L151&gt;20,"y","n")</f>
        <v>n</v>
      </c>
      <c r="E151" t="str">
        <f>IF(AnalizzatoWin!M151&gt;20,"y","n")</f>
        <v>n</v>
      </c>
      <c r="F151" t="str">
        <f>IF(AnalizzatoWin!N151&gt;20,"y","n")</f>
        <v>y</v>
      </c>
      <c r="G151" t="str">
        <f>IF(AnalizzatoWin!O151&gt;20,"y","n")</f>
        <v>n</v>
      </c>
      <c r="H151" t="str">
        <f>IF(AnalizzatoWin!P151&gt;20,"y","n")</f>
        <v>n</v>
      </c>
      <c r="I151" t="str">
        <f>IF(AnalizzatoWin!Q151&gt;20,"y","n")</f>
        <v>n</v>
      </c>
    </row>
    <row r="152" spans="1:9" ht="195" x14ac:dyDescent="0.25">
      <c r="A152" s="9" t="s">
        <v>302</v>
      </c>
      <c r="B152" t="str">
        <f>IF(AnalizzatoWin!J152&gt;20,"y","n")</f>
        <v>n</v>
      </c>
      <c r="C152" t="str">
        <f>IF(AnalizzatoWin!K152&gt;20,"y","n")</f>
        <v>n</v>
      </c>
      <c r="D152" t="str">
        <f>IF(AnalizzatoWin!L152&gt;20,"y","n")</f>
        <v>n</v>
      </c>
      <c r="E152" t="str">
        <f>IF(AnalizzatoWin!M152&gt;20,"y","n")</f>
        <v>n</v>
      </c>
      <c r="F152" t="str">
        <f>IF(AnalizzatoWin!N152&gt;20,"y","n")</f>
        <v>n</v>
      </c>
      <c r="G152" t="str">
        <f>IF(AnalizzatoWin!O152&gt;20,"y","n")</f>
        <v>y</v>
      </c>
      <c r="H152" t="str">
        <f>IF(AnalizzatoWin!P152&gt;20,"y","n")</f>
        <v>n</v>
      </c>
      <c r="I152" t="str">
        <f>IF(AnalizzatoWin!Q152&gt;20,"y","n")</f>
        <v>n</v>
      </c>
    </row>
    <row r="153" spans="1:9" ht="30" x14ac:dyDescent="0.25">
      <c r="A153" s="9" t="s">
        <v>304</v>
      </c>
      <c r="B153" t="str">
        <f>IF(AnalizzatoWin!J153&gt;20,"y","n")</f>
        <v>n</v>
      </c>
      <c r="C153" t="str">
        <f>IF(AnalizzatoWin!K153&gt;20,"y","n")</f>
        <v>n</v>
      </c>
      <c r="D153" t="str">
        <f>IF(AnalizzatoWin!L153&gt;20,"y","n")</f>
        <v>n</v>
      </c>
      <c r="E153" t="str">
        <f>IF(AnalizzatoWin!M153&gt;20,"y","n")</f>
        <v>n</v>
      </c>
      <c r="F153" t="str">
        <f>IF(AnalizzatoWin!N153&gt;20,"y","n")</f>
        <v>y</v>
      </c>
      <c r="G153" t="str">
        <f>IF(AnalizzatoWin!O153&gt;20,"y","n")</f>
        <v>n</v>
      </c>
      <c r="H153" t="str">
        <f>IF(AnalizzatoWin!P153&gt;20,"y","n")</f>
        <v>n</v>
      </c>
      <c r="I153" t="str">
        <f>IF(AnalizzatoWin!Q153&gt;20,"y","n")</f>
        <v>n</v>
      </c>
    </row>
    <row r="154" spans="1:9" ht="45" x14ac:dyDescent="0.25">
      <c r="A154" s="9" t="s">
        <v>306</v>
      </c>
      <c r="B154" t="str">
        <f>IF(AnalizzatoWin!J154&gt;20,"y","n")</f>
        <v>n</v>
      </c>
      <c r="C154" t="str">
        <f>IF(AnalizzatoWin!K154&gt;20,"y","n")</f>
        <v>n</v>
      </c>
      <c r="D154" t="str">
        <f>IF(AnalizzatoWin!L154&gt;20,"y","n")</f>
        <v>n</v>
      </c>
      <c r="E154" t="str">
        <f>IF(AnalizzatoWin!M154&gt;20,"y","n")</f>
        <v>n</v>
      </c>
      <c r="F154" t="str">
        <f>IF(AnalizzatoWin!N154&gt;20,"y","n")</f>
        <v>y</v>
      </c>
      <c r="G154" t="str">
        <f>IF(AnalizzatoWin!O154&gt;20,"y","n")</f>
        <v>n</v>
      </c>
      <c r="H154" t="str">
        <f>IF(AnalizzatoWin!P154&gt;20,"y","n")</f>
        <v>n</v>
      </c>
      <c r="I154" t="str">
        <f>IF(AnalizzatoWin!Q154&gt;20,"y","n")</f>
        <v>n</v>
      </c>
    </row>
    <row r="155" spans="1:9" ht="60" x14ac:dyDescent="0.25">
      <c r="A155" s="9" t="s">
        <v>308</v>
      </c>
      <c r="B155" t="str">
        <f>IF(AnalizzatoWin!J155&gt;20,"y","n")</f>
        <v>n</v>
      </c>
      <c r="C155" t="str">
        <f>IF(AnalizzatoWin!K155&gt;20,"y","n")</f>
        <v>n</v>
      </c>
      <c r="D155" t="str">
        <f>IF(AnalizzatoWin!L155&gt;20,"y","n")</f>
        <v>n</v>
      </c>
      <c r="E155" t="str">
        <f>IF(AnalizzatoWin!M155&gt;20,"y","n")</f>
        <v>n</v>
      </c>
      <c r="F155" t="str">
        <f>IF(AnalizzatoWin!N155&gt;20,"y","n")</f>
        <v>y</v>
      </c>
      <c r="G155" t="str">
        <f>IF(AnalizzatoWin!O155&gt;20,"y","n")</f>
        <v>n</v>
      </c>
      <c r="H155" t="str">
        <f>IF(AnalizzatoWin!P155&gt;20,"y","n")</f>
        <v>n</v>
      </c>
      <c r="I155" t="str">
        <f>IF(AnalizzatoWin!Q155&gt;20,"y","n")</f>
        <v>n</v>
      </c>
    </row>
    <row r="156" spans="1:9" ht="60" x14ac:dyDescent="0.25">
      <c r="A156" s="9" t="s">
        <v>310</v>
      </c>
      <c r="B156" t="str">
        <f>IF(AnalizzatoWin!J156&gt;20,"y","n")</f>
        <v>n</v>
      </c>
      <c r="C156" t="str">
        <f>IF(AnalizzatoWin!K156&gt;20,"y","n")</f>
        <v>n</v>
      </c>
      <c r="D156" t="str">
        <f>IF(AnalizzatoWin!L156&gt;20,"y","n")</f>
        <v>n</v>
      </c>
      <c r="E156" t="str">
        <f>IF(AnalizzatoWin!M156&gt;20,"y","n")</f>
        <v>n</v>
      </c>
      <c r="F156" t="str">
        <f>IF(AnalizzatoWin!N156&gt;20,"y","n")</f>
        <v>y</v>
      </c>
      <c r="G156" t="str">
        <f>IF(AnalizzatoWin!O156&gt;20,"y","n")</f>
        <v>n</v>
      </c>
      <c r="H156" t="str">
        <f>IF(AnalizzatoWin!P156&gt;20,"y","n")</f>
        <v>n</v>
      </c>
      <c r="I156" t="str">
        <f>IF(AnalizzatoWin!Q156&gt;20,"y","n")</f>
        <v>n</v>
      </c>
    </row>
    <row r="157" spans="1:9" ht="45" x14ac:dyDescent="0.25">
      <c r="A157" s="9" t="s">
        <v>312</v>
      </c>
      <c r="B157" t="str">
        <f>IF(AnalizzatoWin!J157&gt;20,"y","n")</f>
        <v>n</v>
      </c>
      <c r="C157" t="str">
        <f>IF(AnalizzatoWin!K157&gt;20,"y","n")</f>
        <v>y</v>
      </c>
      <c r="D157" t="str">
        <f>IF(AnalizzatoWin!L157&gt;20,"y","n")</f>
        <v>n</v>
      </c>
      <c r="E157" t="str">
        <f>IF(AnalizzatoWin!M157&gt;20,"y","n")</f>
        <v>y</v>
      </c>
      <c r="F157" t="str">
        <f>IF(AnalizzatoWin!N157&gt;20,"y","n")</f>
        <v>n</v>
      </c>
      <c r="G157" t="str">
        <f>IF(AnalizzatoWin!O157&gt;20,"y","n")</f>
        <v>n</v>
      </c>
      <c r="H157" t="str">
        <f>IF(AnalizzatoWin!P157&gt;20,"y","n")</f>
        <v>n</v>
      </c>
      <c r="I157" t="str">
        <f>IF(AnalizzatoWin!Q157&gt;20,"y","n")</f>
        <v>n</v>
      </c>
    </row>
    <row r="158" spans="1:9" ht="45" x14ac:dyDescent="0.25">
      <c r="A158" s="9" t="s">
        <v>314</v>
      </c>
      <c r="B158" t="str">
        <f>IF(AnalizzatoWin!J158&gt;20,"y","n")</f>
        <v>n</v>
      </c>
      <c r="C158" t="str">
        <f>IF(AnalizzatoWin!K158&gt;20,"y","n")</f>
        <v>n</v>
      </c>
      <c r="D158" t="str">
        <f>IF(AnalizzatoWin!L158&gt;20,"y","n")</f>
        <v>n</v>
      </c>
      <c r="E158" t="str">
        <f>IF(AnalizzatoWin!M158&gt;20,"y","n")</f>
        <v>n</v>
      </c>
      <c r="F158" t="str">
        <f>IF(AnalizzatoWin!N158&gt;20,"y","n")</f>
        <v>y</v>
      </c>
      <c r="G158" t="str">
        <f>IF(AnalizzatoWin!O158&gt;20,"y","n")</f>
        <v>n</v>
      </c>
      <c r="H158" t="str">
        <f>IF(AnalizzatoWin!P158&gt;20,"y","n")</f>
        <v>n</v>
      </c>
      <c r="I158" t="str">
        <f>IF(AnalizzatoWin!Q158&gt;20,"y","n")</f>
        <v>n</v>
      </c>
    </row>
    <row r="159" spans="1:9" ht="30" x14ac:dyDescent="0.25">
      <c r="A159" s="9" t="s">
        <v>316</v>
      </c>
      <c r="B159" t="str">
        <f>IF(AnalizzatoWin!J159&gt;20,"y","n")</f>
        <v>y</v>
      </c>
      <c r="C159" t="str">
        <f>IF(AnalizzatoWin!K159&gt;20,"y","n")</f>
        <v>n</v>
      </c>
      <c r="D159" t="str">
        <f>IF(AnalizzatoWin!L159&gt;20,"y","n")</f>
        <v>n</v>
      </c>
      <c r="E159" t="str">
        <f>IF(AnalizzatoWin!M159&gt;20,"y","n")</f>
        <v>n</v>
      </c>
      <c r="F159" t="str">
        <f>IF(AnalizzatoWin!N159&gt;20,"y","n")</f>
        <v>y</v>
      </c>
      <c r="G159" t="str">
        <f>IF(AnalizzatoWin!O159&gt;20,"y","n")</f>
        <v>n</v>
      </c>
      <c r="H159" t="str">
        <f>IF(AnalizzatoWin!P159&gt;20,"y","n")</f>
        <v>n</v>
      </c>
      <c r="I159" t="str">
        <f>IF(AnalizzatoWin!Q159&gt;20,"y","n")</f>
        <v>n</v>
      </c>
    </row>
    <row r="160" spans="1:9" ht="60" x14ac:dyDescent="0.25">
      <c r="A160" s="9" t="s">
        <v>318</v>
      </c>
      <c r="B160" t="str">
        <f>IF(AnalizzatoWin!J160&gt;20,"y","n")</f>
        <v>y</v>
      </c>
      <c r="C160" t="str">
        <f>IF(AnalizzatoWin!K160&gt;20,"y","n")</f>
        <v>n</v>
      </c>
      <c r="D160" t="str">
        <f>IF(AnalizzatoWin!L160&gt;20,"y","n")</f>
        <v>y</v>
      </c>
      <c r="E160" t="str">
        <f>IF(AnalizzatoWin!M160&gt;20,"y","n")</f>
        <v>n</v>
      </c>
      <c r="F160" t="str">
        <f>IF(AnalizzatoWin!N160&gt;20,"y","n")</f>
        <v>n</v>
      </c>
      <c r="G160" t="str">
        <f>IF(AnalizzatoWin!O160&gt;20,"y","n")</f>
        <v>n</v>
      </c>
      <c r="H160" t="str">
        <f>IF(AnalizzatoWin!P160&gt;20,"y","n")</f>
        <v>n</v>
      </c>
      <c r="I160" t="str">
        <f>IF(AnalizzatoWin!Q160&gt;20,"y","n")</f>
        <v>n</v>
      </c>
    </row>
    <row r="161" spans="1:9" ht="300" x14ac:dyDescent="0.25">
      <c r="A161" s="9" t="s">
        <v>320</v>
      </c>
      <c r="B161" t="str">
        <f>IF(AnalizzatoWin!J161&gt;20,"y","n")</f>
        <v>n</v>
      </c>
      <c r="C161" t="str">
        <f>IF(AnalizzatoWin!K161&gt;20,"y","n")</f>
        <v>n</v>
      </c>
      <c r="D161" t="str">
        <f>IF(AnalizzatoWin!L161&gt;20,"y","n")</f>
        <v>n</v>
      </c>
      <c r="E161" t="str">
        <f>IF(AnalizzatoWin!M161&gt;20,"y","n")</f>
        <v>y</v>
      </c>
      <c r="F161" t="str">
        <f>IF(AnalizzatoWin!N161&gt;20,"y","n")</f>
        <v>n</v>
      </c>
      <c r="G161" t="str">
        <f>IF(AnalizzatoWin!O161&gt;20,"y","n")</f>
        <v>n</v>
      </c>
      <c r="H161" t="str">
        <f>IF(AnalizzatoWin!P161&gt;20,"y","n")</f>
        <v>y</v>
      </c>
      <c r="I161" t="str">
        <f>IF(AnalizzatoWin!Q161&gt;20,"y","n")</f>
        <v>n</v>
      </c>
    </row>
    <row r="162" spans="1:9" ht="135" x14ac:dyDescent="0.25">
      <c r="A162" s="9" t="s">
        <v>322</v>
      </c>
      <c r="B162" t="str">
        <f>IF(AnalizzatoWin!J162&gt;20,"y","n")</f>
        <v>n</v>
      </c>
      <c r="C162" t="str">
        <f>IF(AnalizzatoWin!K162&gt;20,"y","n")</f>
        <v>n</v>
      </c>
      <c r="D162" t="str">
        <f>IF(AnalizzatoWin!L162&gt;20,"y","n")</f>
        <v>n</v>
      </c>
      <c r="E162" t="str">
        <f>IF(AnalizzatoWin!M162&gt;20,"y","n")</f>
        <v>n</v>
      </c>
      <c r="F162" t="str">
        <f>IF(AnalizzatoWin!N162&gt;20,"y","n")</f>
        <v>y</v>
      </c>
      <c r="G162" t="str">
        <f>IF(AnalizzatoWin!O162&gt;20,"y","n")</f>
        <v>n</v>
      </c>
      <c r="H162" t="str">
        <f>IF(AnalizzatoWin!P162&gt;20,"y","n")</f>
        <v>n</v>
      </c>
      <c r="I162" t="str">
        <f>IF(AnalizzatoWin!Q162&gt;20,"y","n")</f>
        <v>n</v>
      </c>
    </row>
    <row r="163" spans="1:9" ht="105" x14ac:dyDescent="0.25">
      <c r="A163" s="9" t="s">
        <v>324</v>
      </c>
      <c r="B163" t="str">
        <f>IF(AnalizzatoWin!J163&gt;20,"y","n")</f>
        <v>n</v>
      </c>
      <c r="C163" t="str">
        <f>IF(AnalizzatoWin!K163&gt;20,"y","n")</f>
        <v>n</v>
      </c>
      <c r="D163" t="str">
        <f>IF(AnalizzatoWin!L163&gt;20,"y","n")</f>
        <v>n</v>
      </c>
      <c r="E163" t="str">
        <f>IF(AnalizzatoWin!M163&gt;20,"y","n")</f>
        <v>n</v>
      </c>
      <c r="F163" t="str">
        <f>IF(AnalizzatoWin!N163&gt;20,"y","n")</f>
        <v>y</v>
      </c>
      <c r="G163" t="str">
        <f>IF(AnalizzatoWin!O163&gt;20,"y","n")</f>
        <v>n</v>
      </c>
      <c r="H163" t="str">
        <f>IF(AnalizzatoWin!P163&gt;20,"y","n")</f>
        <v>n</v>
      </c>
      <c r="I163" t="str">
        <f>IF(AnalizzatoWin!Q163&gt;20,"y","n")</f>
        <v>n</v>
      </c>
    </row>
    <row r="164" spans="1:9" ht="255" x14ac:dyDescent="0.25">
      <c r="A164" s="9" t="s">
        <v>326</v>
      </c>
      <c r="B164" t="str">
        <f>IF(AnalizzatoWin!J164&gt;20,"y","n")</f>
        <v>n</v>
      </c>
      <c r="C164" t="str">
        <f>IF(AnalizzatoWin!K164&gt;20,"y","n")</f>
        <v>n</v>
      </c>
      <c r="D164" t="str">
        <f>IF(AnalizzatoWin!L164&gt;20,"y","n")</f>
        <v>n</v>
      </c>
      <c r="E164" t="str">
        <f>IF(AnalizzatoWin!M164&gt;20,"y","n")</f>
        <v>n</v>
      </c>
      <c r="F164" t="str">
        <f>IF(AnalizzatoWin!N164&gt;20,"y","n")</f>
        <v>y</v>
      </c>
      <c r="G164" t="str">
        <f>IF(AnalizzatoWin!O164&gt;20,"y","n")</f>
        <v>n</v>
      </c>
      <c r="H164" t="str">
        <f>IF(AnalizzatoWin!P164&gt;20,"y","n")</f>
        <v>n</v>
      </c>
      <c r="I164" t="str">
        <f>IF(AnalizzatoWin!Q164&gt;20,"y","n")</f>
        <v>n</v>
      </c>
    </row>
    <row r="165" spans="1:9" ht="90" x14ac:dyDescent="0.25">
      <c r="A165" s="9" t="s">
        <v>328</v>
      </c>
      <c r="B165" t="str">
        <f>IF(AnalizzatoWin!J165&gt;20,"y","n")</f>
        <v>n</v>
      </c>
      <c r="C165" t="str">
        <f>IF(AnalizzatoWin!K165&gt;20,"y","n")</f>
        <v>n</v>
      </c>
      <c r="D165" t="str">
        <f>IF(AnalizzatoWin!L165&gt;20,"y","n")</f>
        <v>n</v>
      </c>
      <c r="E165" t="str">
        <f>IF(AnalizzatoWin!M165&gt;20,"y","n")</f>
        <v>n</v>
      </c>
      <c r="F165" t="str">
        <f>IF(AnalizzatoWin!N165&gt;20,"y","n")</f>
        <v>y</v>
      </c>
      <c r="G165" t="str">
        <f>IF(AnalizzatoWin!O165&gt;20,"y","n")</f>
        <v>n</v>
      </c>
      <c r="H165" t="str">
        <f>IF(AnalizzatoWin!P165&gt;20,"y","n")</f>
        <v>n</v>
      </c>
      <c r="I165" t="str">
        <f>IF(AnalizzatoWin!Q165&gt;20,"y","n")</f>
        <v>n</v>
      </c>
    </row>
    <row r="166" spans="1:9" ht="75" x14ac:dyDescent="0.25">
      <c r="A166" s="9" t="s">
        <v>330</v>
      </c>
      <c r="B166" t="str">
        <f>IF(AnalizzatoWin!J166&gt;20,"y","n")</f>
        <v>n</v>
      </c>
      <c r="C166" t="str">
        <f>IF(AnalizzatoWin!K166&gt;20,"y","n")</f>
        <v>n</v>
      </c>
      <c r="D166" t="str">
        <f>IF(AnalizzatoWin!L166&gt;20,"y","n")</f>
        <v>n</v>
      </c>
      <c r="E166" t="str">
        <f>IF(AnalizzatoWin!M166&gt;20,"y","n")</f>
        <v>n</v>
      </c>
      <c r="F166" t="str">
        <f>IF(AnalizzatoWin!N166&gt;20,"y","n")</f>
        <v>y</v>
      </c>
      <c r="G166" t="str">
        <f>IF(AnalizzatoWin!O166&gt;20,"y","n")</f>
        <v>n</v>
      </c>
      <c r="H166" t="str">
        <f>IF(AnalizzatoWin!P166&gt;20,"y","n")</f>
        <v>n</v>
      </c>
      <c r="I166" t="str">
        <f>IF(AnalizzatoWin!Q166&gt;20,"y","n")</f>
        <v>n</v>
      </c>
    </row>
    <row r="167" spans="1:9" ht="180" x14ac:dyDescent="0.25">
      <c r="A167" s="9" t="s">
        <v>332</v>
      </c>
      <c r="B167" t="str">
        <f>IF(AnalizzatoWin!J167&gt;20,"y","n")</f>
        <v>n</v>
      </c>
      <c r="C167" t="str">
        <f>IF(AnalizzatoWin!K167&gt;20,"y","n")</f>
        <v>n</v>
      </c>
      <c r="D167" t="str">
        <f>IF(AnalizzatoWin!L167&gt;20,"y","n")</f>
        <v>n</v>
      </c>
      <c r="E167" t="str">
        <f>IF(AnalizzatoWin!M167&gt;20,"y","n")</f>
        <v>n</v>
      </c>
      <c r="F167" t="str">
        <f>IF(AnalizzatoWin!N167&gt;20,"y","n")</f>
        <v>y</v>
      </c>
      <c r="G167" t="str">
        <f>IF(AnalizzatoWin!O167&gt;20,"y","n")</f>
        <v>n</v>
      </c>
      <c r="H167" t="str">
        <f>IF(AnalizzatoWin!P167&gt;20,"y","n")</f>
        <v>n</v>
      </c>
      <c r="I167" t="str">
        <f>IF(AnalizzatoWin!Q167&gt;20,"y","n")</f>
        <v>n</v>
      </c>
    </row>
    <row r="168" spans="1:9" ht="180" x14ac:dyDescent="0.25">
      <c r="A168" s="9" t="s">
        <v>334</v>
      </c>
      <c r="B168" t="str">
        <f>IF(AnalizzatoWin!J168&gt;20,"y","n")</f>
        <v>n</v>
      </c>
      <c r="C168" t="str">
        <f>IF(AnalizzatoWin!K168&gt;20,"y","n")</f>
        <v>n</v>
      </c>
      <c r="D168" t="str">
        <f>IF(AnalizzatoWin!L168&gt;20,"y","n")</f>
        <v>n</v>
      </c>
      <c r="E168" t="str">
        <f>IF(AnalizzatoWin!M168&gt;20,"y","n")</f>
        <v>n</v>
      </c>
      <c r="F168" t="str">
        <f>IF(AnalizzatoWin!N168&gt;20,"y","n")</f>
        <v>n</v>
      </c>
      <c r="G168" t="str">
        <f>IF(AnalizzatoWin!O168&gt;20,"y","n")</f>
        <v>y</v>
      </c>
      <c r="H168" t="str">
        <f>IF(AnalizzatoWin!P168&gt;20,"y","n")</f>
        <v>n</v>
      </c>
      <c r="I168" t="str">
        <f>IF(AnalizzatoWin!Q168&gt;20,"y","n")</f>
        <v>n</v>
      </c>
    </row>
    <row r="169" spans="1:9" ht="45" x14ac:dyDescent="0.25">
      <c r="A169" s="9" t="s">
        <v>336</v>
      </c>
      <c r="B169" t="str">
        <f>IF(AnalizzatoWin!J169&gt;20,"y","n")</f>
        <v>y</v>
      </c>
      <c r="C169" t="str">
        <f>IF(AnalizzatoWin!K169&gt;20,"y","n")</f>
        <v>n</v>
      </c>
      <c r="D169" t="str">
        <f>IF(AnalizzatoWin!L169&gt;20,"y","n")</f>
        <v>n</v>
      </c>
      <c r="E169" t="str">
        <f>IF(AnalizzatoWin!M169&gt;20,"y","n")</f>
        <v>n</v>
      </c>
      <c r="F169" t="str">
        <f>IF(AnalizzatoWin!N169&gt;20,"y","n")</f>
        <v>y</v>
      </c>
      <c r="G169" t="str">
        <f>IF(AnalizzatoWin!O169&gt;20,"y","n")</f>
        <v>n</v>
      </c>
      <c r="H169" t="str">
        <f>IF(AnalizzatoWin!P169&gt;20,"y","n")</f>
        <v>n</v>
      </c>
      <c r="I169" t="str">
        <f>IF(AnalizzatoWin!Q169&gt;20,"y","n")</f>
        <v>n</v>
      </c>
    </row>
    <row r="170" spans="1:9" ht="135" x14ac:dyDescent="0.25">
      <c r="A170" s="9" t="s">
        <v>338</v>
      </c>
      <c r="B170" t="str">
        <f>IF(AnalizzatoWin!J170&gt;20,"y","n")</f>
        <v>y</v>
      </c>
      <c r="C170" t="str">
        <f>IF(AnalizzatoWin!K170&gt;20,"y","n")</f>
        <v>n</v>
      </c>
      <c r="D170" t="str">
        <f>IF(AnalizzatoWin!L170&gt;20,"y","n")</f>
        <v>n</v>
      </c>
      <c r="E170" t="str">
        <f>IF(AnalizzatoWin!M170&gt;20,"y","n")</f>
        <v>n</v>
      </c>
      <c r="F170" t="str">
        <f>IF(AnalizzatoWin!N170&gt;20,"y","n")</f>
        <v>y</v>
      </c>
      <c r="G170" t="str">
        <f>IF(AnalizzatoWin!O170&gt;20,"y","n")</f>
        <v>y</v>
      </c>
      <c r="H170" t="str">
        <f>IF(AnalizzatoWin!P170&gt;20,"y","n")</f>
        <v>n</v>
      </c>
      <c r="I170" t="str">
        <f>IF(AnalizzatoWin!Q170&gt;20,"y","n")</f>
        <v>n</v>
      </c>
    </row>
    <row r="171" spans="1:9" ht="45" x14ac:dyDescent="0.25">
      <c r="A171" s="9" t="s">
        <v>340</v>
      </c>
      <c r="B171" t="str">
        <f>IF(AnalizzatoWin!J171&gt;20,"y","n")</f>
        <v>y</v>
      </c>
      <c r="C171" t="str">
        <f>IF(AnalizzatoWin!K171&gt;20,"y","n")</f>
        <v>n</v>
      </c>
      <c r="D171" t="str">
        <f>IF(AnalizzatoWin!L171&gt;20,"y","n")</f>
        <v>n</v>
      </c>
      <c r="E171" t="str">
        <f>IF(AnalizzatoWin!M171&gt;20,"y","n")</f>
        <v>n</v>
      </c>
      <c r="F171" t="str">
        <f>IF(AnalizzatoWin!N171&gt;20,"y","n")</f>
        <v>y</v>
      </c>
      <c r="G171" t="str">
        <f>IF(AnalizzatoWin!O171&gt;20,"y","n")</f>
        <v>n</v>
      </c>
      <c r="H171" t="str">
        <f>IF(AnalizzatoWin!P171&gt;20,"y","n")</f>
        <v>n</v>
      </c>
      <c r="I171" t="str">
        <f>IF(AnalizzatoWin!Q171&gt;20,"y","n")</f>
        <v>n</v>
      </c>
    </row>
    <row r="172" spans="1:9" ht="60" x14ac:dyDescent="0.25">
      <c r="A172" s="9" t="s">
        <v>342</v>
      </c>
      <c r="B172" t="str">
        <f>IF(AnalizzatoWin!J172&gt;20,"y","n")</f>
        <v>n</v>
      </c>
      <c r="C172" t="str">
        <f>IF(AnalizzatoWin!K172&gt;20,"y","n")</f>
        <v>n</v>
      </c>
      <c r="D172" t="str">
        <f>IF(AnalizzatoWin!L172&gt;20,"y","n")</f>
        <v>n</v>
      </c>
      <c r="E172" t="str">
        <f>IF(AnalizzatoWin!M172&gt;20,"y","n")</f>
        <v>n</v>
      </c>
      <c r="F172" t="str">
        <f>IF(AnalizzatoWin!N172&gt;20,"y","n")</f>
        <v>y</v>
      </c>
      <c r="G172" t="str">
        <f>IF(AnalizzatoWin!O172&gt;20,"y","n")</f>
        <v>n</v>
      </c>
      <c r="H172" t="str">
        <f>IF(AnalizzatoWin!P172&gt;20,"y","n")</f>
        <v>y</v>
      </c>
      <c r="I172" t="str">
        <f>IF(AnalizzatoWin!Q172&gt;20,"y","n")</f>
        <v>n</v>
      </c>
    </row>
    <row r="173" spans="1:9" ht="60" x14ac:dyDescent="0.25">
      <c r="A173" s="9" t="s">
        <v>344</v>
      </c>
      <c r="B173" t="str">
        <f>IF(AnalizzatoWin!J173&gt;20,"y","n")</f>
        <v>n</v>
      </c>
      <c r="C173" t="str">
        <f>IF(AnalizzatoWin!K173&gt;20,"y","n")</f>
        <v>n</v>
      </c>
      <c r="D173" t="str">
        <f>IF(AnalizzatoWin!L173&gt;20,"y","n")</f>
        <v>n</v>
      </c>
      <c r="E173" t="str">
        <f>IF(AnalizzatoWin!M173&gt;20,"y","n")</f>
        <v>n</v>
      </c>
      <c r="F173" t="str">
        <f>IF(AnalizzatoWin!N173&gt;20,"y","n")</f>
        <v>y</v>
      </c>
      <c r="G173" t="str">
        <f>IF(AnalizzatoWin!O173&gt;20,"y","n")</f>
        <v>n</v>
      </c>
      <c r="H173" t="str">
        <f>IF(AnalizzatoWin!P173&gt;20,"y","n")</f>
        <v>n</v>
      </c>
      <c r="I173" t="str">
        <f>IF(AnalizzatoWin!Q173&gt;20,"y","n")</f>
        <v>n</v>
      </c>
    </row>
    <row r="174" spans="1:9" ht="30" x14ac:dyDescent="0.25">
      <c r="A174" s="9" t="s">
        <v>346</v>
      </c>
      <c r="B174" t="str">
        <f>IF(AnalizzatoWin!J174&gt;20,"y","n")</f>
        <v>y</v>
      </c>
      <c r="C174" t="str">
        <f>IF(AnalizzatoWin!K174&gt;20,"y","n")</f>
        <v>n</v>
      </c>
      <c r="D174" t="str">
        <f>IF(AnalizzatoWin!L174&gt;20,"y","n")</f>
        <v>n</v>
      </c>
      <c r="E174" t="str">
        <f>IF(AnalizzatoWin!M174&gt;20,"y","n")</f>
        <v>n</v>
      </c>
      <c r="F174" t="str">
        <f>IF(AnalizzatoWin!N174&gt;20,"y","n")</f>
        <v>y</v>
      </c>
      <c r="G174" t="str">
        <f>IF(AnalizzatoWin!O174&gt;20,"y","n")</f>
        <v>y</v>
      </c>
      <c r="H174" t="str">
        <f>IF(AnalizzatoWin!P174&gt;20,"y","n")</f>
        <v>n</v>
      </c>
      <c r="I174" t="str">
        <f>IF(AnalizzatoWin!Q174&gt;20,"y","n")</f>
        <v>n</v>
      </c>
    </row>
    <row r="175" spans="1:9" ht="105" x14ac:dyDescent="0.25">
      <c r="A175" s="9" t="s">
        <v>348</v>
      </c>
      <c r="B175" t="str">
        <f>IF(AnalizzatoWin!J175&gt;20,"y","n")</f>
        <v>n</v>
      </c>
      <c r="C175" t="str">
        <f>IF(AnalizzatoWin!K175&gt;20,"y","n")</f>
        <v>n</v>
      </c>
      <c r="D175" t="str">
        <f>IF(AnalizzatoWin!L175&gt;20,"y","n")</f>
        <v>n</v>
      </c>
      <c r="E175" t="str">
        <f>IF(AnalizzatoWin!M175&gt;20,"y","n")</f>
        <v>n</v>
      </c>
      <c r="F175" t="str">
        <f>IF(AnalizzatoWin!N175&gt;20,"y","n")</f>
        <v>y</v>
      </c>
      <c r="G175" t="str">
        <f>IF(AnalizzatoWin!O175&gt;20,"y","n")</f>
        <v>n</v>
      </c>
      <c r="H175" t="str">
        <f>IF(AnalizzatoWin!P175&gt;20,"y","n")</f>
        <v>n</v>
      </c>
      <c r="I175" t="str">
        <f>IF(AnalizzatoWin!Q175&gt;20,"y","n")</f>
        <v>n</v>
      </c>
    </row>
    <row r="176" spans="1:9" ht="60" x14ac:dyDescent="0.25">
      <c r="A176" s="9" t="s">
        <v>350</v>
      </c>
      <c r="B176" t="str">
        <f>IF(AnalizzatoWin!J176&gt;20,"y","n")</f>
        <v>n</v>
      </c>
      <c r="C176" t="str">
        <f>IF(AnalizzatoWin!K176&gt;20,"y","n")</f>
        <v>n</v>
      </c>
      <c r="D176" t="str">
        <f>IF(AnalizzatoWin!L176&gt;20,"y","n")</f>
        <v>n</v>
      </c>
      <c r="E176" t="str">
        <f>IF(AnalizzatoWin!M176&gt;20,"y","n")</f>
        <v>n</v>
      </c>
      <c r="F176" t="str">
        <f>IF(AnalizzatoWin!N176&gt;20,"y","n")</f>
        <v>y</v>
      </c>
      <c r="G176" t="str">
        <f>IF(AnalizzatoWin!O176&gt;20,"y","n")</f>
        <v>n</v>
      </c>
      <c r="H176" t="str">
        <f>IF(AnalizzatoWin!P176&gt;20,"y","n")</f>
        <v>n</v>
      </c>
      <c r="I176" t="str">
        <f>IF(AnalizzatoWin!Q176&gt;20,"y","n")</f>
        <v>n</v>
      </c>
    </row>
    <row r="177" spans="1:9" ht="45" x14ac:dyDescent="0.25">
      <c r="A177" s="9" t="s">
        <v>352</v>
      </c>
      <c r="B177" t="str">
        <f>IF(AnalizzatoWin!J177&gt;20,"y","n")</f>
        <v>n</v>
      </c>
      <c r="C177" t="str">
        <f>IF(AnalizzatoWin!K177&gt;20,"y","n")</f>
        <v>n</v>
      </c>
      <c r="D177" t="str">
        <f>IF(AnalizzatoWin!L177&gt;20,"y","n")</f>
        <v>n</v>
      </c>
      <c r="E177" t="str">
        <f>IF(AnalizzatoWin!M177&gt;20,"y","n")</f>
        <v>n</v>
      </c>
      <c r="F177" t="str">
        <f>IF(AnalizzatoWin!N177&gt;20,"y","n")</f>
        <v>y</v>
      </c>
      <c r="G177" t="str">
        <f>IF(AnalizzatoWin!O177&gt;20,"y","n")</f>
        <v>n</v>
      </c>
      <c r="H177" t="str">
        <f>IF(AnalizzatoWin!P177&gt;20,"y","n")</f>
        <v>n</v>
      </c>
      <c r="I177" t="str">
        <f>IF(AnalizzatoWin!Q177&gt;20,"y","n")</f>
        <v>n</v>
      </c>
    </row>
    <row r="178" spans="1:9" ht="45" x14ac:dyDescent="0.25">
      <c r="A178" s="9" t="s">
        <v>354</v>
      </c>
      <c r="B178" t="str">
        <f>IF(AnalizzatoWin!J178&gt;20,"y","n")</f>
        <v>n</v>
      </c>
      <c r="C178" t="str">
        <f>IF(AnalizzatoWin!K178&gt;20,"y","n")</f>
        <v>n</v>
      </c>
      <c r="D178" t="str">
        <f>IF(AnalizzatoWin!L178&gt;20,"y","n")</f>
        <v>n</v>
      </c>
      <c r="E178" t="str">
        <f>IF(AnalizzatoWin!M178&gt;20,"y","n")</f>
        <v>n</v>
      </c>
      <c r="F178" t="str">
        <f>IF(AnalizzatoWin!N178&gt;20,"y","n")</f>
        <v>y</v>
      </c>
      <c r="G178" t="str">
        <f>IF(AnalizzatoWin!O178&gt;20,"y","n")</f>
        <v>n</v>
      </c>
      <c r="H178" t="str">
        <f>IF(AnalizzatoWin!P178&gt;20,"y","n")</f>
        <v>n</v>
      </c>
      <c r="I178" t="str">
        <f>IF(AnalizzatoWin!Q178&gt;20,"y","n")</f>
        <v>n</v>
      </c>
    </row>
    <row r="179" spans="1:9" ht="195" x14ac:dyDescent="0.25">
      <c r="A179" s="9" t="s">
        <v>356</v>
      </c>
      <c r="B179" t="str">
        <f>IF(AnalizzatoWin!J179&gt;20,"y","n")</f>
        <v>n</v>
      </c>
      <c r="C179" t="str">
        <f>IF(AnalizzatoWin!K179&gt;20,"y","n")</f>
        <v>n</v>
      </c>
      <c r="D179" t="str">
        <f>IF(AnalizzatoWin!L179&gt;20,"y","n")</f>
        <v>n</v>
      </c>
      <c r="E179" t="str">
        <f>IF(AnalizzatoWin!M179&gt;20,"y","n")</f>
        <v>n</v>
      </c>
      <c r="F179" t="str">
        <f>IF(AnalizzatoWin!N179&gt;20,"y","n")</f>
        <v>y</v>
      </c>
      <c r="G179" t="str">
        <f>IF(AnalizzatoWin!O179&gt;20,"y","n")</f>
        <v>n</v>
      </c>
      <c r="H179" t="str">
        <f>IF(AnalizzatoWin!P179&gt;20,"y","n")</f>
        <v>n</v>
      </c>
      <c r="I179" t="str">
        <f>IF(AnalizzatoWin!Q179&gt;20,"y","n")</f>
        <v>n</v>
      </c>
    </row>
    <row r="180" spans="1:9" ht="75" x14ac:dyDescent="0.25">
      <c r="A180" s="9" t="s">
        <v>358</v>
      </c>
      <c r="B180" t="str">
        <f>IF(AnalizzatoWin!J180&gt;20,"y","n")</f>
        <v>n</v>
      </c>
      <c r="C180" t="str">
        <f>IF(AnalizzatoWin!K180&gt;20,"y","n")</f>
        <v>n</v>
      </c>
      <c r="D180" t="str">
        <f>IF(AnalizzatoWin!L180&gt;20,"y","n")</f>
        <v>n</v>
      </c>
      <c r="E180" t="str">
        <f>IF(AnalizzatoWin!M180&gt;20,"y","n")</f>
        <v>n</v>
      </c>
      <c r="F180" t="str">
        <f>IF(AnalizzatoWin!N180&gt;20,"y","n")</f>
        <v>y</v>
      </c>
      <c r="G180" t="str">
        <f>IF(AnalizzatoWin!O180&gt;20,"y","n")</f>
        <v>n</v>
      </c>
      <c r="H180" t="str">
        <f>IF(AnalizzatoWin!P180&gt;20,"y","n")</f>
        <v>n</v>
      </c>
      <c r="I180" t="str">
        <f>IF(AnalizzatoWin!Q180&gt;20,"y","n")</f>
        <v>n</v>
      </c>
    </row>
    <row r="181" spans="1:9" ht="135" x14ac:dyDescent="0.25">
      <c r="A181" s="9" t="s">
        <v>360</v>
      </c>
      <c r="B181" t="str">
        <f>IF(AnalizzatoWin!J181&gt;20,"y","n")</f>
        <v>n</v>
      </c>
      <c r="C181" t="str">
        <f>IF(AnalizzatoWin!K181&gt;20,"y","n")</f>
        <v>n</v>
      </c>
      <c r="D181" t="str">
        <f>IF(AnalizzatoWin!L181&gt;20,"y","n")</f>
        <v>n</v>
      </c>
      <c r="E181" t="str">
        <f>IF(AnalizzatoWin!M181&gt;20,"y","n")</f>
        <v>n</v>
      </c>
      <c r="F181" t="str">
        <f>IF(AnalizzatoWin!N181&gt;20,"y","n")</f>
        <v>y</v>
      </c>
      <c r="G181" t="str">
        <f>IF(AnalizzatoWin!O181&gt;20,"y","n")</f>
        <v>n</v>
      </c>
      <c r="H181" t="str">
        <f>IF(AnalizzatoWin!P181&gt;20,"y","n")</f>
        <v>n</v>
      </c>
      <c r="I181" t="str">
        <f>IF(AnalizzatoWin!Q181&gt;20,"y","n")</f>
        <v>n</v>
      </c>
    </row>
    <row r="182" spans="1:9" ht="75" x14ac:dyDescent="0.25">
      <c r="A182" s="9" t="s">
        <v>362</v>
      </c>
      <c r="B182" t="str">
        <f>IF(AnalizzatoWin!J182&gt;20,"y","n")</f>
        <v>n</v>
      </c>
      <c r="C182" t="str">
        <f>IF(AnalizzatoWin!K182&gt;20,"y","n")</f>
        <v>n</v>
      </c>
      <c r="D182" t="str">
        <f>IF(AnalizzatoWin!L182&gt;20,"y","n")</f>
        <v>n</v>
      </c>
      <c r="E182" t="str">
        <f>IF(AnalizzatoWin!M182&gt;20,"y","n")</f>
        <v>n</v>
      </c>
      <c r="F182" t="str">
        <f>IF(AnalizzatoWin!N182&gt;20,"y","n")</f>
        <v>y</v>
      </c>
      <c r="G182" t="str">
        <f>IF(AnalizzatoWin!O182&gt;20,"y","n")</f>
        <v>n</v>
      </c>
      <c r="H182" t="str">
        <f>IF(AnalizzatoWin!P182&gt;20,"y","n")</f>
        <v>n</v>
      </c>
      <c r="I182" t="str">
        <f>IF(AnalizzatoWin!Q182&gt;20,"y","n")</f>
        <v>n</v>
      </c>
    </row>
    <row r="183" spans="1:9" ht="255" x14ac:dyDescent="0.25">
      <c r="A183" s="9" t="s">
        <v>364</v>
      </c>
      <c r="B183" t="str">
        <f>IF(AnalizzatoWin!J183&gt;20,"y","n")</f>
        <v>n</v>
      </c>
      <c r="C183" t="str">
        <f>IF(AnalizzatoWin!K183&gt;20,"y","n")</f>
        <v>n</v>
      </c>
      <c r="D183" t="str">
        <f>IF(AnalizzatoWin!L183&gt;20,"y","n")</f>
        <v>n</v>
      </c>
      <c r="E183" t="str">
        <f>IF(AnalizzatoWin!M183&gt;20,"y","n")</f>
        <v>n</v>
      </c>
      <c r="F183" t="str">
        <f>IF(AnalizzatoWin!N183&gt;20,"y","n")</f>
        <v>y</v>
      </c>
      <c r="G183" t="str">
        <f>IF(AnalizzatoWin!O183&gt;20,"y","n")</f>
        <v>n</v>
      </c>
      <c r="H183" t="str">
        <f>IF(AnalizzatoWin!P183&gt;20,"y","n")</f>
        <v>n</v>
      </c>
      <c r="I183" t="str">
        <f>IF(AnalizzatoWin!Q183&gt;20,"y","n")</f>
        <v>n</v>
      </c>
    </row>
    <row r="184" spans="1:9" ht="105" x14ac:dyDescent="0.25">
      <c r="A184" s="9" t="s">
        <v>366</v>
      </c>
      <c r="B184" t="str">
        <f>IF(AnalizzatoWin!J184&gt;20,"y","n")</f>
        <v>n</v>
      </c>
      <c r="C184" t="str">
        <f>IF(AnalizzatoWin!K184&gt;20,"y","n")</f>
        <v>n</v>
      </c>
      <c r="D184" t="str">
        <f>IF(AnalizzatoWin!L184&gt;20,"y","n")</f>
        <v>n</v>
      </c>
      <c r="E184" t="str">
        <f>IF(AnalizzatoWin!M184&gt;20,"y","n")</f>
        <v>n</v>
      </c>
      <c r="F184" t="str">
        <f>IF(AnalizzatoWin!N184&gt;20,"y","n")</f>
        <v>y</v>
      </c>
      <c r="G184" t="str">
        <f>IF(AnalizzatoWin!O184&gt;20,"y","n")</f>
        <v>n</v>
      </c>
      <c r="H184" t="str">
        <f>IF(AnalizzatoWin!P184&gt;20,"y","n")</f>
        <v>n</v>
      </c>
      <c r="I184" t="str">
        <f>IF(AnalizzatoWin!Q184&gt;20,"y","n")</f>
        <v>n</v>
      </c>
    </row>
    <row r="185" spans="1:9" ht="360" x14ac:dyDescent="0.25">
      <c r="A185" s="9" t="s">
        <v>368</v>
      </c>
      <c r="B185" t="str">
        <f>IF(AnalizzatoWin!J185&gt;20,"y","n")</f>
        <v>n</v>
      </c>
      <c r="C185" t="str">
        <f>IF(AnalizzatoWin!K185&gt;20,"y","n")</f>
        <v>n</v>
      </c>
      <c r="D185" t="str">
        <f>IF(AnalizzatoWin!L185&gt;20,"y","n")</f>
        <v>n</v>
      </c>
      <c r="E185" t="str">
        <f>IF(AnalizzatoWin!M185&gt;20,"y","n")</f>
        <v>n</v>
      </c>
      <c r="F185" t="str">
        <f>IF(AnalizzatoWin!N185&gt;20,"y","n")</f>
        <v>y</v>
      </c>
      <c r="G185" t="str">
        <f>IF(AnalizzatoWin!O185&gt;20,"y","n")</f>
        <v>n</v>
      </c>
      <c r="H185" t="str">
        <f>IF(AnalizzatoWin!P185&gt;20,"y","n")</f>
        <v>n</v>
      </c>
      <c r="I185" t="str">
        <f>IF(AnalizzatoWin!Q185&gt;20,"y","n")</f>
        <v>n</v>
      </c>
    </row>
    <row r="186" spans="1:9" ht="195" x14ac:dyDescent="0.25">
      <c r="A186" s="9" t="s">
        <v>370</v>
      </c>
      <c r="B186" t="str">
        <f>IF(AnalizzatoWin!J186&gt;20,"y","n")</f>
        <v>n</v>
      </c>
      <c r="C186" t="str">
        <f>IF(AnalizzatoWin!K186&gt;20,"y","n")</f>
        <v>n</v>
      </c>
      <c r="D186" t="str">
        <f>IF(AnalizzatoWin!L186&gt;20,"y","n")</f>
        <v>n</v>
      </c>
      <c r="E186" t="str">
        <f>IF(AnalizzatoWin!M186&gt;20,"y","n")</f>
        <v>n</v>
      </c>
      <c r="F186" t="str">
        <f>IF(AnalizzatoWin!N186&gt;20,"y","n")</f>
        <v>y</v>
      </c>
      <c r="G186" t="str">
        <f>IF(AnalizzatoWin!O186&gt;20,"y","n")</f>
        <v>n</v>
      </c>
      <c r="H186" t="str">
        <f>IF(AnalizzatoWin!P186&gt;20,"y","n")</f>
        <v>n</v>
      </c>
      <c r="I186" t="str">
        <f>IF(AnalizzatoWin!Q186&gt;20,"y","n")</f>
        <v>n</v>
      </c>
    </row>
    <row r="187" spans="1:9" ht="120" x14ac:dyDescent="0.25">
      <c r="A187" s="9" t="s">
        <v>372</v>
      </c>
      <c r="B187" t="str">
        <f>IF(AnalizzatoWin!J187&gt;20,"y","n")</f>
        <v>y</v>
      </c>
      <c r="C187" t="str">
        <f>IF(AnalizzatoWin!K187&gt;20,"y","n")</f>
        <v>n</v>
      </c>
      <c r="D187" t="str">
        <f>IF(AnalizzatoWin!L187&gt;20,"y","n")</f>
        <v>n</v>
      </c>
      <c r="E187" t="str">
        <f>IF(AnalizzatoWin!M187&gt;20,"y","n")</f>
        <v>n</v>
      </c>
      <c r="F187" t="str">
        <f>IF(AnalizzatoWin!N187&gt;20,"y","n")</f>
        <v>y</v>
      </c>
      <c r="G187" t="str">
        <f>IF(AnalizzatoWin!O187&gt;20,"y","n")</f>
        <v>n</v>
      </c>
      <c r="H187" t="str">
        <f>IF(AnalizzatoWin!P187&gt;20,"y","n")</f>
        <v>n</v>
      </c>
      <c r="I187" t="str">
        <f>IF(AnalizzatoWin!Q187&gt;20,"y","n")</f>
        <v>n</v>
      </c>
    </row>
    <row r="188" spans="1:9" ht="409.5" x14ac:dyDescent="0.25">
      <c r="A188" s="9" t="s">
        <v>374</v>
      </c>
      <c r="B188" t="str">
        <f>IF(AnalizzatoWin!J188&gt;20,"y","n")</f>
        <v>n</v>
      </c>
      <c r="C188" t="str">
        <f>IF(AnalizzatoWin!K188&gt;20,"y","n")</f>
        <v>n</v>
      </c>
      <c r="D188" t="str">
        <f>IF(AnalizzatoWin!L188&gt;20,"y","n")</f>
        <v>n</v>
      </c>
      <c r="E188" t="str">
        <f>IF(AnalizzatoWin!M188&gt;20,"y","n")</f>
        <v>n</v>
      </c>
      <c r="F188" t="str">
        <f>IF(AnalizzatoWin!N188&gt;20,"y","n")</f>
        <v>y</v>
      </c>
      <c r="G188" t="str">
        <f>IF(AnalizzatoWin!O188&gt;20,"y","n")</f>
        <v>n</v>
      </c>
      <c r="H188" t="str">
        <f>IF(AnalizzatoWin!P188&gt;20,"y","n")</f>
        <v>n</v>
      </c>
      <c r="I188" t="str">
        <f>IF(AnalizzatoWin!Q188&gt;20,"y","n")</f>
        <v>n</v>
      </c>
    </row>
    <row r="189" spans="1:9" ht="135" x14ac:dyDescent="0.25">
      <c r="A189" s="9" t="s">
        <v>376</v>
      </c>
      <c r="B189" t="str">
        <f>IF(AnalizzatoWin!J189&gt;20,"y","n")</f>
        <v>n</v>
      </c>
      <c r="C189" t="str">
        <f>IF(AnalizzatoWin!K189&gt;20,"y","n")</f>
        <v>n</v>
      </c>
      <c r="D189" t="str">
        <f>IF(AnalizzatoWin!L189&gt;20,"y","n")</f>
        <v>n</v>
      </c>
      <c r="E189" t="str">
        <f>IF(AnalizzatoWin!M189&gt;20,"y","n")</f>
        <v>n</v>
      </c>
      <c r="F189" t="str">
        <f>IF(AnalizzatoWin!N189&gt;20,"y","n")</f>
        <v>y</v>
      </c>
      <c r="G189" t="str">
        <f>IF(AnalizzatoWin!O189&gt;20,"y","n")</f>
        <v>n</v>
      </c>
      <c r="H189" t="str">
        <f>IF(AnalizzatoWin!P189&gt;20,"y","n")</f>
        <v>n</v>
      </c>
      <c r="I189" t="str">
        <f>IF(AnalizzatoWin!Q189&gt;20,"y","n")</f>
        <v>n</v>
      </c>
    </row>
    <row r="190" spans="1:9" ht="45" x14ac:dyDescent="0.25">
      <c r="A190" s="9" t="s">
        <v>378</v>
      </c>
      <c r="B190" t="str">
        <f>IF(AnalizzatoWin!J190&gt;20,"y","n")</f>
        <v>n</v>
      </c>
      <c r="C190" t="str">
        <f>IF(AnalizzatoWin!K190&gt;20,"y","n")</f>
        <v>n</v>
      </c>
      <c r="D190" t="str">
        <f>IF(AnalizzatoWin!L190&gt;20,"y","n")</f>
        <v>n</v>
      </c>
      <c r="E190" t="str">
        <f>IF(AnalizzatoWin!M190&gt;20,"y","n")</f>
        <v>n</v>
      </c>
      <c r="F190" t="str">
        <f>IF(AnalizzatoWin!N190&gt;20,"y","n")</f>
        <v>y</v>
      </c>
      <c r="G190" t="str">
        <f>IF(AnalizzatoWin!O190&gt;20,"y","n")</f>
        <v>n</v>
      </c>
      <c r="H190" t="str">
        <f>IF(AnalizzatoWin!P190&gt;20,"y","n")</f>
        <v>n</v>
      </c>
      <c r="I190" t="str">
        <f>IF(AnalizzatoWin!Q190&gt;20,"y","n")</f>
        <v>n</v>
      </c>
    </row>
    <row r="191" spans="1:9" ht="270" x14ac:dyDescent="0.25">
      <c r="A191" s="9" t="s">
        <v>380</v>
      </c>
      <c r="B191" t="str">
        <f>IF(AnalizzatoWin!J191&gt;20,"y","n")</f>
        <v>n</v>
      </c>
      <c r="C191" t="str">
        <f>IF(AnalizzatoWin!K191&gt;20,"y","n")</f>
        <v>n</v>
      </c>
      <c r="D191" t="str">
        <f>IF(AnalizzatoWin!L191&gt;20,"y","n")</f>
        <v>n</v>
      </c>
      <c r="E191" t="str">
        <f>IF(AnalizzatoWin!M191&gt;20,"y","n")</f>
        <v>n</v>
      </c>
      <c r="F191" t="str">
        <f>IF(AnalizzatoWin!N191&gt;20,"y","n")</f>
        <v>y</v>
      </c>
      <c r="G191" t="str">
        <f>IF(AnalizzatoWin!O191&gt;20,"y","n")</f>
        <v>n</v>
      </c>
      <c r="H191" t="str">
        <f>IF(AnalizzatoWin!P191&gt;20,"y","n")</f>
        <v>n</v>
      </c>
      <c r="I191" t="str">
        <f>IF(AnalizzatoWin!Q191&gt;20,"y","n")</f>
        <v>n</v>
      </c>
    </row>
    <row r="192" spans="1:9" ht="195" x14ac:dyDescent="0.25">
      <c r="A192" s="9" t="s">
        <v>382</v>
      </c>
      <c r="B192" t="str">
        <f>IF(AnalizzatoWin!J192&gt;20,"y","n")</f>
        <v>y</v>
      </c>
      <c r="C192" t="str">
        <f>IF(AnalizzatoWin!K192&gt;20,"y","n")</f>
        <v>n</v>
      </c>
      <c r="D192" t="str">
        <f>IF(AnalizzatoWin!L192&gt;20,"y","n")</f>
        <v>n</v>
      </c>
      <c r="E192" t="str">
        <f>IF(AnalizzatoWin!M192&gt;20,"y","n")</f>
        <v>n</v>
      </c>
      <c r="F192" t="str">
        <f>IF(AnalizzatoWin!N192&gt;20,"y","n")</f>
        <v>y</v>
      </c>
      <c r="G192" t="str">
        <f>IF(AnalizzatoWin!O192&gt;20,"y","n")</f>
        <v>n</v>
      </c>
      <c r="H192" t="str">
        <f>IF(AnalizzatoWin!P192&gt;20,"y","n")</f>
        <v>n</v>
      </c>
      <c r="I192" t="str">
        <f>IF(AnalizzatoWin!Q192&gt;20,"y","n")</f>
        <v>n</v>
      </c>
    </row>
    <row r="193" spans="1:9" ht="195" x14ac:dyDescent="0.25">
      <c r="A193" s="9" t="s">
        <v>384</v>
      </c>
      <c r="B193" t="str">
        <f>IF(AnalizzatoWin!J193&gt;20,"y","n")</f>
        <v>n</v>
      </c>
      <c r="C193" t="str">
        <f>IF(AnalizzatoWin!K193&gt;20,"y","n")</f>
        <v>n</v>
      </c>
      <c r="D193" t="str">
        <f>IF(AnalizzatoWin!L193&gt;20,"y","n")</f>
        <v>n</v>
      </c>
      <c r="E193" t="str">
        <f>IF(AnalizzatoWin!M193&gt;20,"y","n")</f>
        <v>n</v>
      </c>
      <c r="F193" t="str">
        <f>IF(AnalizzatoWin!N193&gt;20,"y","n")</f>
        <v>y</v>
      </c>
      <c r="G193" t="str">
        <f>IF(AnalizzatoWin!O193&gt;20,"y","n")</f>
        <v>n</v>
      </c>
      <c r="H193" t="str">
        <f>IF(AnalizzatoWin!P193&gt;20,"y","n")</f>
        <v>n</v>
      </c>
      <c r="I193" t="str">
        <f>IF(AnalizzatoWin!Q193&gt;20,"y","n")</f>
        <v>n</v>
      </c>
    </row>
    <row r="194" spans="1:9" ht="90" x14ac:dyDescent="0.25">
      <c r="A194" s="9" t="s">
        <v>386</v>
      </c>
      <c r="B194" t="str">
        <f>IF(AnalizzatoWin!J194&gt;20,"y","n")</f>
        <v>n</v>
      </c>
      <c r="C194" t="str">
        <f>IF(AnalizzatoWin!K194&gt;20,"y","n")</f>
        <v>n</v>
      </c>
      <c r="D194" t="str">
        <f>IF(AnalizzatoWin!L194&gt;20,"y","n")</f>
        <v>n</v>
      </c>
      <c r="E194" t="str">
        <f>IF(AnalizzatoWin!M194&gt;20,"y","n")</f>
        <v>n</v>
      </c>
      <c r="F194" t="str">
        <f>IF(AnalizzatoWin!N194&gt;20,"y","n")</f>
        <v>y</v>
      </c>
      <c r="G194" t="str">
        <f>IF(AnalizzatoWin!O194&gt;20,"y","n")</f>
        <v>n</v>
      </c>
      <c r="H194" t="str">
        <f>IF(AnalizzatoWin!P194&gt;20,"y","n")</f>
        <v>n</v>
      </c>
      <c r="I194" t="str">
        <f>IF(AnalizzatoWin!Q194&gt;20,"y","n")</f>
        <v>n</v>
      </c>
    </row>
    <row r="195" spans="1:9" ht="315" x14ac:dyDescent="0.25">
      <c r="A195" s="9" t="s">
        <v>388</v>
      </c>
      <c r="B195" t="str">
        <f>IF(AnalizzatoWin!J195&gt;20,"y","n")</f>
        <v>n</v>
      </c>
      <c r="C195" t="str">
        <f>IF(AnalizzatoWin!K195&gt;20,"y","n")</f>
        <v>n</v>
      </c>
      <c r="D195" t="str">
        <f>IF(AnalizzatoWin!L195&gt;20,"y","n")</f>
        <v>n</v>
      </c>
      <c r="E195" t="str">
        <f>IF(AnalizzatoWin!M195&gt;20,"y","n")</f>
        <v>n</v>
      </c>
      <c r="F195" t="str">
        <f>IF(AnalizzatoWin!N195&gt;20,"y","n")</f>
        <v>y</v>
      </c>
      <c r="G195" t="str">
        <f>IF(AnalizzatoWin!O195&gt;20,"y","n")</f>
        <v>n</v>
      </c>
      <c r="H195" t="str">
        <f>IF(AnalizzatoWin!P195&gt;20,"y","n")</f>
        <v>n</v>
      </c>
      <c r="I195" t="str">
        <f>IF(AnalizzatoWin!Q195&gt;20,"y","n")</f>
        <v>n</v>
      </c>
    </row>
    <row r="196" spans="1:9" ht="195" x14ac:dyDescent="0.25">
      <c r="A196" s="9" t="s">
        <v>390</v>
      </c>
      <c r="B196" t="str">
        <f>IF(AnalizzatoWin!J196&gt;20,"y","n")</f>
        <v>y</v>
      </c>
      <c r="C196" t="str">
        <f>IF(AnalizzatoWin!K196&gt;20,"y","n")</f>
        <v>n</v>
      </c>
      <c r="D196" t="str">
        <f>IF(AnalizzatoWin!L196&gt;20,"y","n")</f>
        <v>n</v>
      </c>
      <c r="E196" t="str">
        <f>IF(AnalizzatoWin!M196&gt;20,"y","n")</f>
        <v>n</v>
      </c>
      <c r="F196" t="str">
        <f>IF(AnalizzatoWin!N196&gt;20,"y","n")</f>
        <v>y</v>
      </c>
      <c r="G196" t="str">
        <f>IF(AnalizzatoWin!O196&gt;20,"y","n")</f>
        <v>n</v>
      </c>
      <c r="H196" t="str">
        <f>IF(AnalizzatoWin!P196&gt;20,"y","n")</f>
        <v>n</v>
      </c>
      <c r="I196" t="str">
        <f>IF(AnalizzatoWin!Q196&gt;20,"y","n")</f>
        <v>n</v>
      </c>
    </row>
    <row r="197" spans="1:9" ht="90" x14ac:dyDescent="0.25">
      <c r="A197" s="9" t="s">
        <v>392</v>
      </c>
      <c r="B197" t="str">
        <f>IF(AnalizzatoWin!J197&gt;20,"y","n")</f>
        <v>n</v>
      </c>
      <c r="C197" t="str">
        <f>IF(AnalizzatoWin!K197&gt;20,"y","n")</f>
        <v>n</v>
      </c>
      <c r="D197" t="str">
        <f>IF(AnalizzatoWin!L197&gt;20,"y","n")</f>
        <v>n</v>
      </c>
      <c r="E197" t="str">
        <f>IF(AnalizzatoWin!M197&gt;20,"y","n")</f>
        <v>n</v>
      </c>
      <c r="F197" t="str">
        <f>IF(AnalizzatoWin!N197&gt;20,"y","n")</f>
        <v>y</v>
      </c>
      <c r="G197" t="str">
        <f>IF(AnalizzatoWin!O197&gt;20,"y","n")</f>
        <v>n</v>
      </c>
      <c r="H197" t="str">
        <f>IF(AnalizzatoWin!P197&gt;20,"y","n")</f>
        <v>n</v>
      </c>
      <c r="I197" t="str">
        <f>IF(AnalizzatoWin!Q197&gt;20,"y","n")</f>
        <v>n</v>
      </c>
    </row>
    <row r="198" spans="1:9" ht="45" x14ac:dyDescent="0.25">
      <c r="A198" s="9" t="s">
        <v>394</v>
      </c>
      <c r="B198" t="str">
        <f>IF(AnalizzatoWin!J198&gt;20,"y","n")</f>
        <v>n</v>
      </c>
      <c r="C198" t="str">
        <f>IF(AnalizzatoWin!K198&gt;20,"y","n")</f>
        <v>n</v>
      </c>
      <c r="D198" t="str">
        <f>IF(AnalizzatoWin!L198&gt;20,"y","n")</f>
        <v>n</v>
      </c>
      <c r="E198" t="str">
        <f>IF(AnalizzatoWin!M198&gt;20,"y","n")</f>
        <v>n</v>
      </c>
      <c r="F198" t="str">
        <f>IF(AnalizzatoWin!N198&gt;20,"y","n")</f>
        <v>y</v>
      </c>
      <c r="G198" t="str">
        <f>IF(AnalizzatoWin!O198&gt;20,"y","n")</f>
        <v>n</v>
      </c>
      <c r="H198" t="str">
        <f>IF(AnalizzatoWin!P198&gt;20,"y","n")</f>
        <v>n</v>
      </c>
      <c r="I198" t="str">
        <f>IF(AnalizzatoWin!Q198&gt;20,"y","n")</f>
        <v>n</v>
      </c>
    </row>
    <row r="199" spans="1:9" ht="30" x14ac:dyDescent="0.25">
      <c r="A199" s="9" t="s">
        <v>396</v>
      </c>
      <c r="B199" t="str">
        <f>IF(AnalizzatoWin!J199&gt;20,"y","n")</f>
        <v>n</v>
      </c>
      <c r="C199" t="str">
        <f>IF(AnalizzatoWin!K199&gt;20,"y","n")</f>
        <v>n</v>
      </c>
      <c r="D199" t="str">
        <f>IF(AnalizzatoWin!L199&gt;20,"y","n")</f>
        <v>n</v>
      </c>
      <c r="E199" t="str">
        <f>IF(AnalizzatoWin!M199&gt;20,"y","n")</f>
        <v>n</v>
      </c>
      <c r="F199" t="str">
        <f>IF(AnalizzatoWin!N199&gt;20,"y","n")</f>
        <v>y</v>
      </c>
      <c r="G199" t="str">
        <f>IF(AnalizzatoWin!O199&gt;20,"y","n")</f>
        <v>n</v>
      </c>
      <c r="H199" t="str">
        <f>IF(AnalizzatoWin!P199&gt;20,"y","n")</f>
        <v>n</v>
      </c>
      <c r="I199" t="str">
        <f>IF(AnalizzatoWin!Q199&gt;20,"y","n")</f>
        <v>n</v>
      </c>
    </row>
    <row r="200" spans="1:9" ht="90" x14ac:dyDescent="0.25">
      <c r="A200" s="9" t="s">
        <v>398</v>
      </c>
      <c r="B200" t="str">
        <f>IF(AnalizzatoWin!J200&gt;20,"y","n")</f>
        <v>n</v>
      </c>
      <c r="C200" t="str">
        <f>IF(AnalizzatoWin!K200&gt;20,"y","n")</f>
        <v>n</v>
      </c>
      <c r="D200" t="str">
        <f>IF(AnalizzatoWin!L200&gt;20,"y","n")</f>
        <v>n</v>
      </c>
      <c r="E200" t="str">
        <f>IF(AnalizzatoWin!M200&gt;20,"y","n")</f>
        <v>n</v>
      </c>
      <c r="F200" t="str">
        <f>IF(AnalizzatoWin!N200&gt;20,"y","n")</f>
        <v>y</v>
      </c>
      <c r="G200" t="str">
        <f>IF(AnalizzatoWin!O200&gt;20,"y","n")</f>
        <v>n</v>
      </c>
      <c r="H200" t="str">
        <f>IF(AnalizzatoWin!P200&gt;20,"y","n")</f>
        <v>n</v>
      </c>
      <c r="I200" t="str">
        <f>IF(AnalizzatoWin!Q200&gt;20,"y","n")</f>
        <v>n</v>
      </c>
    </row>
    <row r="201" spans="1:9" ht="45" x14ac:dyDescent="0.25">
      <c r="A201" s="9" t="s">
        <v>400</v>
      </c>
      <c r="B201" t="str">
        <f>IF(AnalizzatoWin!J201&gt;20,"y","n")</f>
        <v>n</v>
      </c>
      <c r="C201" t="str">
        <f>IF(AnalizzatoWin!K201&gt;20,"y","n")</f>
        <v>n</v>
      </c>
      <c r="D201" t="str">
        <f>IF(AnalizzatoWin!L201&gt;20,"y","n")</f>
        <v>n</v>
      </c>
      <c r="E201" t="str">
        <f>IF(AnalizzatoWin!M201&gt;20,"y","n")</f>
        <v>n</v>
      </c>
      <c r="F201" t="str">
        <f>IF(AnalizzatoWin!N201&gt;20,"y","n")</f>
        <v>y</v>
      </c>
      <c r="G201" t="str">
        <f>IF(AnalizzatoWin!O201&gt;20,"y","n")</f>
        <v>n</v>
      </c>
      <c r="H201" t="str">
        <f>IF(AnalizzatoWin!P201&gt;20,"y","n")</f>
        <v>n</v>
      </c>
      <c r="I201" t="str">
        <f>IF(AnalizzatoWin!Q201&gt;20,"y","n")</f>
        <v>n</v>
      </c>
    </row>
    <row r="202" spans="1:9" ht="135" x14ac:dyDescent="0.25">
      <c r="A202" s="9" t="s">
        <v>402</v>
      </c>
      <c r="B202" t="str">
        <f>IF(AnalizzatoWin!J202&gt;20,"y","n")</f>
        <v>n</v>
      </c>
      <c r="C202" t="str">
        <f>IF(AnalizzatoWin!K202&gt;20,"y","n")</f>
        <v>n</v>
      </c>
      <c r="D202" t="str">
        <f>IF(AnalizzatoWin!L202&gt;20,"y","n")</f>
        <v>n</v>
      </c>
      <c r="E202" t="str">
        <f>IF(AnalizzatoWin!M202&gt;20,"y","n")</f>
        <v>n</v>
      </c>
      <c r="F202" t="str">
        <f>IF(AnalizzatoWin!N202&gt;20,"y","n")</f>
        <v>y</v>
      </c>
      <c r="G202" t="str">
        <f>IF(AnalizzatoWin!O202&gt;20,"y","n")</f>
        <v>n</v>
      </c>
      <c r="H202" t="str">
        <f>IF(AnalizzatoWin!P202&gt;20,"y","n")</f>
        <v>n</v>
      </c>
      <c r="I202" t="str">
        <f>IF(AnalizzatoWin!Q202&gt;20,"y","n")</f>
        <v>n</v>
      </c>
    </row>
    <row r="203" spans="1:9" ht="270" x14ac:dyDescent="0.25">
      <c r="A203" s="9" t="s">
        <v>404</v>
      </c>
      <c r="B203" t="str">
        <f>IF(AnalizzatoWin!J203&gt;20,"y","n")</f>
        <v>n</v>
      </c>
      <c r="C203" t="str">
        <f>IF(AnalizzatoWin!K203&gt;20,"y","n")</f>
        <v>n</v>
      </c>
      <c r="D203" t="str">
        <f>IF(AnalizzatoWin!L203&gt;20,"y","n")</f>
        <v>n</v>
      </c>
      <c r="E203" t="str">
        <f>IF(AnalizzatoWin!M203&gt;20,"y","n")</f>
        <v>n</v>
      </c>
      <c r="F203" t="str">
        <f>IF(AnalizzatoWin!N203&gt;20,"y","n")</f>
        <v>y</v>
      </c>
      <c r="G203" t="str">
        <f>IF(AnalizzatoWin!O203&gt;20,"y","n")</f>
        <v>n</v>
      </c>
      <c r="H203" t="str">
        <f>IF(AnalizzatoWin!P203&gt;20,"y","n")</f>
        <v>n</v>
      </c>
      <c r="I203" t="str">
        <f>IF(AnalizzatoWin!Q203&gt;20,"y","n")</f>
        <v>n</v>
      </c>
    </row>
    <row r="204" spans="1:9" ht="60" x14ac:dyDescent="0.25">
      <c r="A204" s="9" t="s">
        <v>406</v>
      </c>
      <c r="B204" t="str">
        <f>IF(AnalizzatoWin!J204&gt;20,"y","n")</f>
        <v>n</v>
      </c>
      <c r="C204" t="str">
        <f>IF(AnalizzatoWin!K204&gt;20,"y","n")</f>
        <v>n</v>
      </c>
      <c r="D204" t="str">
        <f>IF(AnalizzatoWin!L204&gt;20,"y","n")</f>
        <v>n</v>
      </c>
      <c r="E204" t="str">
        <f>IF(AnalizzatoWin!M204&gt;20,"y","n")</f>
        <v>n</v>
      </c>
      <c r="F204" t="str">
        <f>IF(AnalizzatoWin!N204&gt;20,"y","n")</f>
        <v>y</v>
      </c>
      <c r="G204" t="str">
        <f>IF(AnalizzatoWin!O204&gt;20,"y","n")</f>
        <v>n</v>
      </c>
      <c r="H204" t="str">
        <f>IF(AnalizzatoWin!P204&gt;20,"y","n")</f>
        <v>n</v>
      </c>
      <c r="I204" t="str">
        <f>IF(AnalizzatoWin!Q204&gt;20,"y","n")</f>
        <v>n</v>
      </c>
    </row>
    <row r="205" spans="1:9" ht="45" x14ac:dyDescent="0.25">
      <c r="A205" s="9" t="s">
        <v>408</v>
      </c>
      <c r="B205" t="str">
        <f>IF(AnalizzatoWin!J205&gt;20,"y","n")</f>
        <v>n</v>
      </c>
      <c r="C205" t="str">
        <f>IF(AnalizzatoWin!K205&gt;20,"y","n")</f>
        <v>n</v>
      </c>
      <c r="D205" t="str">
        <f>IF(AnalizzatoWin!L205&gt;20,"y","n")</f>
        <v>n</v>
      </c>
      <c r="E205" t="str">
        <f>IF(AnalizzatoWin!M205&gt;20,"y","n")</f>
        <v>n</v>
      </c>
      <c r="F205" t="str">
        <f>IF(AnalizzatoWin!N205&gt;20,"y","n")</f>
        <v>y</v>
      </c>
      <c r="G205" t="str">
        <f>IF(AnalizzatoWin!O205&gt;20,"y","n")</f>
        <v>n</v>
      </c>
      <c r="H205" t="str">
        <f>IF(AnalizzatoWin!P205&gt;20,"y","n")</f>
        <v>n</v>
      </c>
      <c r="I205" t="str">
        <f>IF(AnalizzatoWin!Q205&gt;20,"y","n")</f>
        <v>n</v>
      </c>
    </row>
    <row r="206" spans="1:9" ht="60" x14ac:dyDescent="0.25">
      <c r="A206" s="9" t="s">
        <v>410</v>
      </c>
      <c r="B206" t="str">
        <f>IF(AnalizzatoWin!J206&gt;20,"y","n")</f>
        <v>n</v>
      </c>
      <c r="C206" t="str">
        <f>IF(AnalizzatoWin!K206&gt;20,"y","n")</f>
        <v>n</v>
      </c>
      <c r="D206" t="str">
        <f>IF(AnalizzatoWin!L206&gt;20,"y","n")</f>
        <v>n</v>
      </c>
      <c r="E206" t="str">
        <f>IF(AnalizzatoWin!M206&gt;20,"y","n")</f>
        <v>n</v>
      </c>
      <c r="F206" t="str">
        <f>IF(AnalizzatoWin!N206&gt;20,"y","n")</f>
        <v>y</v>
      </c>
      <c r="G206" t="str">
        <f>IF(AnalizzatoWin!O206&gt;20,"y","n")</f>
        <v>n</v>
      </c>
      <c r="H206" t="str">
        <f>IF(AnalizzatoWin!P206&gt;20,"y","n")</f>
        <v>n</v>
      </c>
      <c r="I206" t="str">
        <f>IF(AnalizzatoWin!Q206&gt;20,"y","n")</f>
        <v>n</v>
      </c>
    </row>
    <row r="207" spans="1:9" ht="30" x14ac:dyDescent="0.25">
      <c r="A207" s="9" t="s">
        <v>412</v>
      </c>
      <c r="B207" t="str">
        <f>IF(AnalizzatoWin!J207&gt;20,"y","n")</f>
        <v>n</v>
      </c>
      <c r="C207" t="str">
        <f>IF(AnalizzatoWin!K207&gt;20,"y","n")</f>
        <v>n</v>
      </c>
      <c r="D207" t="str">
        <f>IF(AnalizzatoWin!L207&gt;20,"y","n")</f>
        <v>n</v>
      </c>
      <c r="E207" t="str">
        <f>IF(AnalizzatoWin!M207&gt;20,"y","n")</f>
        <v>n</v>
      </c>
      <c r="F207" t="str">
        <f>IF(AnalizzatoWin!N207&gt;20,"y","n")</f>
        <v>y</v>
      </c>
      <c r="G207" t="str">
        <f>IF(AnalizzatoWin!O207&gt;20,"y","n")</f>
        <v>n</v>
      </c>
      <c r="H207" t="str">
        <f>IF(AnalizzatoWin!P207&gt;20,"y","n")</f>
        <v>y</v>
      </c>
      <c r="I207" t="str">
        <f>IF(AnalizzatoWin!Q207&gt;20,"y","n")</f>
        <v>n</v>
      </c>
    </row>
    <row r="208" spans="1:9" ht="45" x14ac:dyDescent="0.25">
      <c r="A208" s="9" t="s">
        <v>414</v>
      </c>
      <c r="B208" t="str">
        <f>IF(AnalizzatoWin!J208&gt;20,"y","n")</f>
        <v>n</v>
      </c>
      <c r="C208" t="str">
        <f>IF(AnalizzatoWin!K208&gt;20,"y","n")</f>
        <v>n</v>
      </c>
      <c r="D208" t="str">
        <f>IF(AnalizzatoWin!L208&gt;20,"y","n")</f>
        <v>n</v>
      </c>
      <c r="E208" t="str">
        <f>IF(AnalizzatoWin!M208&gt;20,"y","n")</f>
        <v>n</v>
      </c>
      <c r="F208" t="str">
        <f>IF(AnalizzatoWin!N208&gt;20,"y","n")</f>
        <v>y</v>
      </c>
      <c r="G208" t="str">
        <f>IF(AnalizzatoWin!O208&gt;20,"y","n")</f>
        <v>n</v>
      </c>
      <c r="H208" t="str">
        <f>IF(AnalizzatoWin!P208&gt;20,"y","n")</f>
        <v>n</v>
      </c>
      <c r="I208" t="str">
        <f>IF(AnalizzatoWin!Q208&gt;20,"y","n")</f>
        <v>n</v>
      </c>
    </row>
    <row r="209" spans="1:9" ht="45" x14ac:dyDescent="0.25">
      <c r="A209" s="9" t="s">
        <v>416</v>
      </c>
      <c r="B209" t="str">
        <f>IF(AnalizzatoWin!J209&gt;20,"y","n")</f>
        <v>n</v>
      </c>
      <c r="C209" t="str">
        <f>IF(AnalizzatoWin!K209&gt;20,"y","n")</f>
        <v>n</v>
      </c>
      <c r="D209" t="str">
        <f>IF(AnalizzatoWin!L209&gt;20,"y","n")</f>
        <v>n</v>
      </c>
      <c r="E209" t="str">
        <f>IF(AnalizzatoWin!M209&gt;20,"y","n")</f>
        <v>n</v>
      </c>
      <c r="F209" t="str">
        <f>IF(AnalizzatoWin!N209&gt;20,"y","n")</f>
        <v>y</v>
      </c>
      <c r="G209" t="str">
        <f>IF(AnalizzatoWin!O209&gt;20,"y","n")</f>
        <v>n</v>
      </c>
      <c r="H209" t="str">
        <f>IF(AnalizzatoWin!P209&gt;20,"y","n")</f>
        <v>n</v>
      </c>
      <c r="I209" t="str">
        <f>IF(AnalizzatoWin!Q209&gt;20,"y","n")</f>
        <v>n</v>
      </c>
    </row>
    <row r="210" spans="1:9" ht="45" x14ac:dyDescent="0.25">
      <c r="A210" s="9" t="s">
        <v>418</v>
      </c>
      <c r="B210" t="str">
        <f>IF(AnalizzatoWin!J210&gt;20,"y","n")</f>
        <v>y</v>
      </c>
      <c r="C210" t="str">
        <f>IF(AnalizzatoWin!K210&gt;20,"y","n")</f>
        <v>n</v>
      </c>
      <c r="D210" t="str">
        <f>IF(AnalizzatoWin!L210&gt;20,"y","n")</f>
        <v>n</v>
      </c>
      <c r="E210" t="str">
        <f>IF(AnalizzatoWin!M210&gt;20,"y","n")</f>
        <v>y</v>
      </c>
      <c r="F210" t="str">
        <f>IF(AnalizzatoWin!N210&gt;20,"y","n")</f>
        <v>n</v>
      </c>
      <c r="G210" t="str">
        <f>IF(AnalizzatoWin!O210&gt;20,"y","n")</f>
        <v>n</v>
      </c>
      <c r="H210" t="str">
        <f>IF(AnalizzatoWin!P210&gt;20,"y","n")</f>
        <v>n</v>
      </c>
      <c r="I210" t="str">
        <f>IF(AnalizzatoWin!Q210&gt;20,"y","n")</f>
        <v>n</v>
      </c>
    </row>
    <row r="211" spans="1:9" ht="150" x14ac:dyDescent="0.25">
      <c r="A211" s="9" t="s">
        <v>420</v>
      </c>
      <c r="B211" t="str">
        <f>IF(AnalizzatoWin!J211&gt;20,"y","n")</f>
        <v>n</v>
      </c>
      <c r="C211" t="str">
        <f>IF(AnalizzatoWin!K211&gt;20,"y","n")</f>
        <v>n</v>
      </c>
      <c r="D211" t="str">
        <f>IF(AnalizzatoWin!L211&gt;20,"y","n")</f>
        <v>n</v>
      </c>
      <c r="E211" t="str">
        <f>IF(AnalizzatoWin!M211&gt;20,"y","n")</f>
        <v>n</v>
      </c>
      <c r="F211" t="str">
        <f>IF(AnalizzatoWin!N211&gt;20,"y","n")</f>
        <v>y</v>
      </c>
      <c r="G211" t="str">
        <f>IF(AnalizzatoWin!O211&gt;20,"y","n")</f>
        <v>n</v>
      </c>
      <c r="H211" t="str">
        <f>IF(AnalizzatoWin!P211&gt;20,"y","n")</f>
        <v>n</v>
      </c>
      <c r="I211" t="str">
        <f>IF(AnalizzatoWin!Q211&gt;20,"y","n")</f>
        <v>n</v>
      </c>
    </row>
    <row r="212" spans="1:9" ht="135" x14ac:dyDescent="0.25">
      <c r="A212" s="9" t="s">
        <v>422</v>
      </c>
      <c r="B212" t="str">
        <f>IF(AnalizzatoWin!J212&gt;20,"y","n")</f>
        <v>y</v>
      </c>
      <c r="C212" t="str">
        <f>IF(AnalizzatoWin!K212&gt;20,"y","n")</f>
        <v>n</v>
      </c>
      <c r="D212" t="str">
        <f>IF(AnalizzatoWin!L212&gt;20,"y","n")</f>
        <v>n</v>
      </c>
      <c r="E212" t="str">
        <f>IF(AnalizzatoWin!M212&gt;20,"y","n")</f>
        <v>n</v>
      </c>
      <c r="F212" t="str">
        <f>IF(AnalizzatoWin!N212&gt;20,"y","n")</f>
        <v>y</v>
      </c>
      <c r="G212" t="str">
        <f>IF(AnalizzatoWin!O212&gt;20,"y","n")</f>
        <v>n</v>
      </c>
      <c r="H212" t="str">
        <f>IF(AnalizzatoWin!P212&gt;20,"y","n")</f>
        <v>n</v>
      </c>
      <c r="I212" t="str">
        <f>IF(AnalizzatoWin!Q212&gt;20,"y","n")</f>
        <v>n</v>
      </c>
    </row>
    <row r="213" spans="1:9" ht="45" x14ac:dyDescent="0.25">
      <c r="A213" s="9" t="s">
        <v>424</v>
      </c>
      <c r="B213" t="str">
        <f>IF(AnalizzatoWin!J213&gt;20,"y","n")</f>
        <v>n</v>
      </c>
      <c r="C213" t="str">
        <f>IF(AnalizzatoWin!K213&gt;20,"y","n")</f>
        <v>n</v>
      </c>
      <c r="D213" t="str">
        <f>IF(AnalizzatoWin!L213&gt;20,"y","n")</f>
        <v>n</v>
      </c>
      <c r="E213" t="str">
        <f>IF(AnalizzatoWin!M213&gt;20,"y","n")</f>
        <v>n</v>
      </c>
      <c r="F213" t="str">
        <f>IF(AnalizzatoWin!N213&gt;20,"y","n")</f>
        <v>y</v>
      </c>
      <c r="G213" t="str">
        <f>IF(AnalizzatoWin!O213&gt;20,"y","n")</f>
        <v>n</v>
      </c>
      <c r="H213" t="str">
        <f>IF(AnalizzatoWin!P213&gt;20,"y","n")</f>
        <v>n</v>
      </c>
      <c r="I213" t="str">
        <f>IF(AnalizzatoWin!Q213&gt;20,"y","n")</f>
        <v>n</v>
      </c>
    </row>
    <row r="214" spans="1:9" ht="105" x14ac:dyDescent="0.25">
      <c r="A214" s="9" t="s">
        <v>426</v>
      </c>
      <c r="B214" t="str">
        <f>IF(AnalizzatoWin!J214&gt;20,"y","n")</f>
        <v>n</v>
      </c>
      <c r="C214" t="str">
        <f>IF(AnalizzatoWin!K214&gt;20,"y","n")</f>
        <v>n</v>
      </c>
      <c r="D214" t="str">
        <f>IF(AnalizzatoWin!L214&gt;20,"y","n")</f>
        <v>n</v>
      </c>
      <c r="E214" t="str">
        <f>IF(AnalizzatoWin!M214&gt;20,"y","n")</f>
        <v>n</v>
      </c>
      <c r="F214" t="str">
        <f>IF(AnalizzatoWin!N214&gt;20,"y","n")</f>
        <v>y</v>
      </c>
      <c r="G214" t="str">
        <f>IF(AnalizzatoWin!O214&gt;20,"y","n")</f>
        <v>n</v>
      </c>
      <c r="H214" t="str">
        <f>IF(AnalizzatoWin!P214&gt;20,"y","n")</f>
        <v>n</v>
      </c>
      <c r="I214" t="str">
        <f>IF(AnalizzatoWin!Q214&gt;20,"y","n")</f>
        <v>n</v>
      </c>
    </row>
    <row r="215" spans="1:9" ht="90" x14ac:dyDescent="0.25">
      <c r="A215" s="9" t="s">
        <v>428</v>
      </c>
      <c r="B215" t="str">
        <f>IF(AnalizzatoWin!J215&gt;20,"y","n")</f>
        <v>n</v>
      </c>
      <c r="C215" t="str">
        <f>IF(AnalizzatoWin!K215&gt;20,"y","n")</f>
        <v>n</v>
      </c>
      <c r="D215" t="str">
        <f>IF(AnalizzatoWin!L215&gt;20,"y","n")</f>
        <v>n</v>
      </c>
      <c r="E215" t="str">
        <f>IF(AnalizzatoWin!M215&gt;20,"y","n")</f>
        <v>n</v>
      </c>
      <c r="F215" t="str">
        <f>IF(AnalizzatoWin!N215&gt;20,"y","n")</f>
        <v>y</v>
      </c>
      <c r="G215" t="str">
        <f>IF(AnalizzatoWin!O215&gt;20,"y","n")</f>
        <v>n</v>
      </c>
      <c r="H215" t="str">
        <f>IF(AnalizzatoWin!P215&gt;20,"y","n")</f>
        <v>n</v>
      </c>
      <c r="I215" t="str">
        <f>IF(AnalizzatoWin!Q215&gt;20,"y","n")</f>
        <v>n</v>
      </c>
    </row>
    <row r="216" spans="1:9" ht="45" x14ac:dyDescent="0.25">
      <c r="A216" s="9" t="s">
        <v>430</v>
      </c>
      <c r="B216" t="str">
        <f>IF(AnalizzatoWin!J216&gt;20,"y","n")</f>
        <v>n</v>
      </c>
      <c r="C216" t="str">
        <f>IF(AnalizzatoWin!K216&gt;20,"y","n")</f>
        <v>n</v>
      </c>
      <c r="D216" t="str">
        <f>IF(AnalizzatoWin!L216&gt;20,"y","n")</f>
        <v>n</v>
      </c>
      <c r="E216" t="str">
        <f>IF(AnalizzatoWin!M216&gt;20,"y","n")</f>
        <v>n</v>
      </c>
      <c r="F216" t="str">
        <f>IF(AnalizzatoWin!N216&gt;20,"y","n")</f>
        <v>y</v>
      </c>
      <c r="G216" t="str">
        <f>IF(AnalizzatoWin!O216&gt;20,"y","n")</f>
        <v>n</v>
      </c>
      <c r="H216" t="str">
        <f>IF(AnalizzatoWin!P216&gt;20,"y","n")</f>
        <v>n</v>
      </c>
      <c r="I216" t="str">
        <f>IF(AnalizzatoWin!Q216&gt;20,"y","n")</f>
        <v>n</v>
      </c>
    </row>
    <row r="217" spans="1:9" ht="45" x14ac:dyDescent="0.25">
      <c r="A217" s="9" t="s">
        <v>432</v>
      </c>
      <c r="B217" t="str">
        <f>IF(AnalizzatoWin!J217&gt;20,"y","n")</f>
        <v>n</v>
      </c>
      <c r="C217" t="str">
        <f>IF(AnalizzatoWin!K217&gt;20,"y","n")</f>
        <v>n</v>
      </c>
      <c r="D217" t="str">
        <f>IF(AnalizzatoWin!L217&gt;20,"y","n")</f>
        <v>n</v>
      </c>
      <c r="E217" t="str">
        <f>IF(AnalizzatoWin!M217&gt;20,"y","n")</f>
        <v>n</v>
      </c>
      <c r="F217" t="str">
        <f>IF(AnalizzatoWin!N217&gt;20,"y","n")</f>
        <v>y</v>
      </c>
      <c r="G217" t="str">
        <f>IF(AnalizzatoWin!O217&gt;20,"y","n")</f>
        <v>n</v>
      </c>
      <c r="H217" t="str">
        <f>IF(AnalizzatoWin!P217&gt;20,"y","n")</f>
        <v>n</v>
      </c>
      <c r="I217" t="str">
        <f>IF(AnalizzatoWin!Q217&gt;20,"y","n")</f>
        <v>n</v>
      </c>
    </row>
    <row r="218" spans="1:9" ht="150" x14ac:dyDescent="0.25">
      <c r="A218" s="9" t="s">
        <v>434</v>
      </c>
      <c r="B218" t="str">
        <f>IF(AnalizzatoWin!J218&gt;20,"y","n")</f>
        <v>n</v>
      </c>
      <c r="C218" t="str">
        <f>IF(AnalizzatoWin!K218&gt;20,"y","n")</f>
        <v>n</v>
      </c>
      <c r="D218" t="str">
        <f>IF(AnalizzatoWin!L218&gt;20,"y","n")</f>
        <v>n</v>
      </c>
      <c r="E218" t="str">
        <f>IF(AnalizzatoWin!M218&gt;20,"y","n")</f>
        <v>n</v>
      </c>
      <c r="F218" t="str">
        <f>IF(AnalizzatoWin!N218&gt;20,"y","n")</f>
        <v>y</v>
      </c>
      <c r="G218" t="str">
        <f>IF(AnalizzatoWin!O218&gt;20,"y","n")</f>
        <v>n</v>
      </c>
      <c r="H218" t="str">
        <f>IF(AnalizzatoWin!P218&gt;20,"y","n")</f>
        <v>n</v>
      </c>
      <c r="I218" t="str">
        <f>IF(AnalizzatoWin!Q218&gt;20,"y","n")</f>
        <v>n</v>
      </c>
    </row>
    <row r="219" spans="1:9" ht="75" x14ac:dyDescent="0.25">
      <c r="A219" s="9" t="s">
        <v>436</v>
      </c>
      <c r="B219" t="str">
        <f>IF(AnalizzatoWin!J219&gt;20,"y","n")</f>
        <v>n</v>
      </c>
      <c r="C219" t="str">
        <f>IF(AnalizzatoWin!K219&gt;20,"y","n")</f>
        <v>n</v>
      </c>
      <c r="D219" t="str">
        <f>IF(AnalizzatoWin!L219&gt;20,"y","n")</f>
        <v>n</v>
      </c>
      <c r="E219" t="str">
        <f>IF(AnalizzatoWin!M219&gt;20,"y","n")</f>
        <v>n</v>
      </c>
      <c r="F219" t="str">
        <f>IF(AnalizzatoWin!N219&gt;20,"y","n")</f>
        <v>y</v>
      </c>
      <c r="G219" t="str">
        <f>IF(AnalizzatoWin!O219&gt;20,"y","n")</f>
        <v>n</v>
      </c>
      <c r="H219" t="str">
        <f>IF(AnalizzatoWin!P219&gt;20,"y","n")</f>
        <v>n</v>
      </c>
      <c r="I219" t="str">
        <f>IF(AnalizzatoWin!Q219&gt;20,"y","n")</f>
        <v>n</v>
      </c>
    </row>
    <row r="220" spans="1:9" ht="75" x14ac:dyDescent="0.25">
      <c r="A220" s="9" t="s">
        <v>438</v>
      </c>
      <c r="B220" t="str">
        <f>IF(AnalizzatoWin!J220&gt;20,"y","n")</f>
        <v>n</v>
      </c>
      <c r="C220" t="str">
        <f>IF(AnalizzatoWin!K220&gt;20,"y","n")</f>
        <v>n</v>
      </c>
      <c r="D220" t="str">
        <f>IF(AnalizzatoWin!L220&gt;20,"y","n")</f>
        <v>n</v>
      </c>
      <c r="E220" t="str">
        <f>IF(AnalizzatoWin!M220&gt;20,"y","n")</f>
        <v>n</v>
      </c>
      <c r="F220" t="str">
        <f>IF(AnalizzatoWin!N220&gt;20,"y","n")</f>
        <v>y</v>
      </c>
      <c r="G220" t="str">
        <f>IF(AnalizzatoWin!O220&gt;20,"y","n")</f>
        <v>n</v>
      </c>
      <c r="H220" t="str">
        <f>IF(AnalizzatoWin!P220&gt;20,"y","n")</f>
        <v>n</v>
      </c>
      <c r="I220" t="str">
        <f>IF(AnalizzatoWin!Q220&gt;20,"y","n")</f>
        <v>n</v>
      </c>
    </row>
    <row r="221" spans="1:9" ht="30" x14ac:dyDescent="0.25">
      <c r="A221" s="9" t="s">
        <v>440</v>
      </c>
      <c r="B221" t="str">
        <f>IF(AnalizzatoWin!J221&gt;20,"y","n")</f>
        <v>y</v>
      </c>
      <c r="C221" t="str">
        <f>IF(AnalizzatoWin!K221&gt;20,"y","n")</f>
        <v>n</v>
      </c>
      <c r="D221" t="str">
        <f>IF(AnalizzatoWin!L221&gt;20,"y","n")</f>
        <v>n</v>
      </c>
      <c r="E221" t="str">
        <f>IF(AnalizzatoWin!M221&gt;20,"y","n")</f>
        <v>n</v>
      </c>
      <c r="F221" t="str">
        <f>IF(AnalizzatoWin!N221&gt;20,"y","n")</f>
        <v>n</v>
      </c>
      <c r="G221" t="str">
        <f>IF(AnalizzatoWin!O221&gt;20,"y","n")</f>
        <v>n</v>
      </c>
      <c r="H221" t="str">
        <f>IF(AnalizzatoWin!P221&gt;20,"y","n")</f>
        <v>n</v>
      </c>
      <c r="I221" t="str">
        <f>IF(AnalizzatoWin!Q221&gt;20,"y","n")</f>
        <v>n</v>
      </c>
    </row>
    <row r="222" spans="1:9" ht="120" x14ac:dyDescent="0.25">
      <c r="A222" s="9" t="s">
        <v>442</v>
      </c>
      <c r="B222" t="str">
        <f>IF(AnalizzatoWin!J222&gt;20,"y","n")</f>
        <v>n</v>
      </c>
      <c r="C222" t="str">
        <f>IF(AnalizzatoWin!K222&gt;20,"y","n")</f>
        <v>n</v>
      </c>
      <c r="D222" t="str">
        <f>IF(AnalizzatoWin!L222&gt;20,"y","n")</f>
        <v>n</v>
      </c>
      <c r="E222" t="str">
        <f>IF(AnalizzatoWin!M222&gt;20,"y","n")</f>
        <v>y</v>
      </c>
      <c r="F222" t="str">
        <f>IF(AnalizzatoWin!N222&gt;20,"y","n")</f>
        <v>n</v>
      </c>
      <c r="G222" t="str">
        <f>IF(AnalizzatoWin!O222&gt;20,"y","n")</f>
        <v>n</v>
      </c>
      <c r="H222" t="str">
        <f>IF(AnalizzatoWin!P222&gt;20,"y","n")</f>
        <v>y</v>
      </c>
      <c r="I222" t="str">
        <f>IF(AnalizzatoWin!Q222&gt;20,"y","n")</f>
        <v>n</v>
      </c>
    </row>
    <row r="223" spans="1:9" ht="105" x14ac:dyDescent="0.25">
      <c r="A223" s="9" t="s">
        <v>444</v>
      </c>
      <c r="B223" t="str">
        <f>IF(AnalizzatoWin!J223&gt;20,"y","n")</f>
        <v>n</v>
      </c>
      <c r="C223" t="str">
        <f>IF(AnalizzatoWin!K223&gt;20,"y","n")</f>
        <v>n</v>
      </c>
      <c r="D223" t="str">
        <f>IF(AnalizzatoWin!L223&gt;20,"y","n")</f>
        <v>n</v>
      </c>
      <c r="E223" t="str">
        <f>IF(AnalizzatoWin!M223&gt;20,"y","n")</f>
        <v>n</v>
      </c>
      <c r="F223" t="str">
        <f>IF(AnalizzatoWin!N223&gt;20,"y","n")</f>
        <v>y</v>
      </c>
      <c r="G223" t="str">
        <f>IF(AnalizzatoWin!O223&gt;20,"y","n")</f>
        <v>n</v>
      </c>
      <c r="H223" t="str">
        <f>IF(AnalizzatoWin!P223&gt;20,"y","n")</f>
        <v>n</v>
      </c>
      <c r="I223" t="str">
        <f>IF(AnalizzatoWin!Q223&gt;20,"y","n")</f>
        <v>n</v>
      </c>
    </row>
    <row r="224" spans="1:9" ht="75" x14ac:dyDescent="0.25">
      <c r="A224" s="9" t="s">
        <v>446</v>
      </c>
      <c r="B224" t="str">
        <f>IF(AnalizzatoWin!J224&gt;20,"y","n")</f>
        <v>n</v>
      </c>
      <c r="C224" t="str">
        <f>IF(AnalizzatoWin!K224&gt;20,"y","n")</f>
        <v>n</v>
      </c>
      <c r="D224" t="str">
        <f>IF(AnalizzatoWin!L224&gt;20,"y","n")</f>
        <v>n</v>
      </c>
      <c r="E224" t="str">
        <f>IF(AnalizzatoWin!M224&gt;20,"y","n")</f>
        <v>n</v>
      </c>
      <c r="F224" t="str">
        <f>IF(AnalizzatoWin!N224&gt;20,"y","n")</f>
        <v>y</v>
      </c>
      <c r="G224" t="str">
        <f>IF(AnalizzatoWin!O224&gt;20,"y","n")</f>
        <v>n</v>
      </c>
      <c r="H224" t="str">
        <f>IF(AnalizzatoWin!P224&gt;20,"y","n")</f>
        <v>n</v>
      </c>
      <c r="I224" t="str">
        <f>IF(AnalizzatoWin!Q224&gt;20,"y","n")</f>
        <v>y</v>
      </c>
    </row>
    <row r="225" spans="1:9" ht="165" x14ac:dyDescent="0.25">
      <c r="A225" s="9" t="s">
        <v>448</v>
      </c>
      <c r="B225" t="str">
        <f>IF(AnalizzatoWin!J225&gt;20,"y","n")</f>
        <v>n</v>
      </c>
      <c r="C225" t="str">
        <f>IF(AnalizzatoWin!K225&gt;20,"y","n")</f>
        <v>n</v>
      </c>
      <c r="D225" t="str">
        <f>IF(AnalizzatoWin!L225&gt;20,"y","n")</f>
        <v>n</v>
      </c>
      <c r="E225" t="str">
        <f>IF(AnalizzatoWin!M225&gt;20,"y","n")</f>
        <v>n</v>
      </c>
      <c r="F225" t="str">
        <f>IF(AnalizzatoWin!N225&gt;20,"y","n")</f>
        <v>y</v>
      </c>
      <c r="G225" t="str">
        <f>IF(AnalizzatoWin!O225&gt;20,"y","n")</f>
        <v>n</v>
      </c>
      <c r="H225" t="str">
        <f>IF(AnalizzatoWin!P225&gt;20,"y","n")</f>
        <v>n</v>
      </c>
      <c r="I225" t="str">
        <f>IF(AnalizzatoWin!Q225&gt;20,"y","n")</f>
        <v>n</v>
      </c>
    </row>
    <row r="226" spans="1:9" ht="45" x14ac:dyDescent="0.25">
      <c r="A226" s="9" t="s">
        <v>450</v>
      </c>
      <c r="B226" t="str">
        <f>IF(AnalizzatoWin!J226&gt;20,"y","n")</f>
        <v>n</v>
      </c>
      <c r="C226" t="str">
        <f>IF(AnalizzatoWin!K226&gt;20,"y","n")</f>
        <v>n</v>
      </c>
      <c r="D226" t="str">
        <f>IF(AnalizzatoWin!L226&gt;20,"y","n")</f>
        <v>n</v>
      </c>
      <c r="E226" t="str">
        <f>IF(AnalizzatoWin!M226&gt;20,"y","n")</f>
        <v>n</v>
      </c>
      <c r="F226" t="str">
        <f>IF(AnalizzatoWin!N226&gt;20,"y","n")</f>
        <v>y</v>
      </c>
      <c r="G226" t="str">
        <f>IF(AnalizzatoWin!O226&gt;20,"y","n")</f>
        <v>n</v>
      </c>
      <c r="H226" t="str">
        <f>IF(AnalizzatoWin!P226&gt;20,"y","n")</f>
        <v>n</v>
      </c>
      <c r="I226" t="str">
        <f>IF(AnalizzatoWin!Q226&gt;20,"y","n")</f>
        <v>n</v>
      </c>
    </row>
    <row r="227" spans="1:9" ht="75" x14ac:dyDescent="0.25">
      <c r="A227" s="9" t="s">
        <v>452</v>
      </c>
      <c r="B227" t="str">
        <f>IF(AnalizzatoWin!J227&gt;20,"y","n")</f>
        <v>n</v>
      </c>
      <c r="C227" t="str">
        <f>IF(AnalizzatoWin!K227&gt;20,"y","n")</f>
        <v>n</v>
      </c>
      <c r="D227" t="str">
        <f>IF(AnalizzatoWin!L227&gt;20,"y","n")</f>
        <v>n</v>
      </c>
      <c r="E227" t="str">
        <f>IF(AnalizzatoWin!M227&gt;20,"y","n")</f>
        <v>n</v>
      </c>
      <c r="F227" t="str">
        <f>IF(AnalizzatoWin!N227&gt;20,"y","n")</f>
        <v>y</v>
      </c>
      <c r="G227" t="str">
        <f>IF(AnalizzatoWin!O227&gt;20,"y","n")</f>
        <v>n</v>
      </c>
      <c r="H227" t="str">
        <f>IF(AnalizzatoWin!P227&gt;20,"y","n")</f>
        <v>n</v>
      </c>
      <c r="I227" t="str">
        <f>IF(AnalizzatoWin!Q227&gt;20,"y","n")</f>
        <v>y</v>
      </c>
    </row>
    <row r="228" spans="1:9" ht="45" x14ac:dyDescent="0.25">
      <c r="A228" s="9" t="s">
        <v>454</v>
      </c>
      <c r="B228" t="str">
        <f>IF(AnalizzatoWin!J228&gt;20,"y","n")</f>
        <v>n</v>
      </c>
      <c r="C228" t="str">
        <f>IF(AnalizzatoWin!K228&gt;20,"y","n")</f>
        <v>n</v>
      </c>
      <c r="D228" t="str">
        <f>IF(AnalizzatoWin!L228&gt;20,"y","n")</f>
        <v>n</v>
      </c>
      <c r="E228" t="str">
        <f>IF(AnalizzatoWin!M228&gt;20,"y","n")</f>
        <v>n</v>
      </c>
      <c r="F228" t="str">
        <f>IF(AnalizzatoWin!N228&gt;20,"y","n")</f>
        <v>y</v>
      </c>
      <c r="G228" t="str">
        <f>IF(AnalizzatoWin!O228&gt;20,"y","n")</f>
        <v>n</v>
      </c>
      <c r="H228" t="str">
        <f>IF(AnalizzatoWin!P228&gt;20,"y","n")</f>
        <v>n</v>
      </c>
      <c r="I228" t="str">
        <f>IF(AnalizzatoWin!Q228&gt;20,"y","n")</f>
        <v>n</v>
      </c>
    </row>
    <row r="229" spans="1:9" ht="60" x14ac:dyDescent="0.25">
      <c r="A229" s="9" t="s">
        <v>456</v>
      </c>
      <c r="B229" t="str">
        <f>IF(AnalizzatoWin!J229&gt;20,"y","n")</f>
        <v>n</v>
      </c>
      <c r="C229" t="str">
        <f>IF(AnalizzatoWin!K229&gt;20,"y","n")</f>
        <v>n</v>
      </c>
      <c r="D229" t="str">
        <f>IF(AnalizzatoWin!L229&gt;20,"y","n")</f>
        <v>n</v>
      </c>
      <c r="E229" t="str">
        <f>IF(AnalizzatoWin!M229&gt;20,"y","n")</f>
        <v>n</v>
      </c>
      <c r="F229" t="str">
        <f>IF(AnalizzatoWin!N229&gt;20,"y","n")</f>
        <v>y</v>
      </c>
      <c r="G229" t="str">
        <f>IF(AnalizzatoWin!O229&gt;20,"y","n")</f>
        <v>n</v>
      </c>
      <c r="H229" t="str">
        <f>IF(AnalizzatoWin!P229&gt;20,"y","n")</f>
        <v>n</v>
      </c>
      <c r="I229" t="str">
        <f>IF(AnalizzatoWin!Q229&gt;20,"y","n")</f>
        <v>n</v>
      </c>
    </row>
    <row r="230" spans="1:9" ht="315" x14ac:dyDescent="0.25">
      <c r="A230" s="9" t="s">
        <v>458</v>
      </c>
      <c r="B230" t="str">
        <f>IF(AnalizzatoWin!J230&gt;20,"y","n")</f>
        <v>n</v>
      </c>
      <c r="C230" t="str">
        <f>IF(AnalizzatoWin!K230&gt;20,"y","n")</f>
        <v>n</v>
      </c>
      <c r="D230" t="str">
        <f>IF(AnalizzatoWin!L230&gt;20,"y","n")</f>
        <v>n</v>
      </c>
      <c r="E230" t="str">
        <f>IF(AnalizzatoWin!M230&gt;20,"y","n")</f>
        <v>n</v>
      </c>
      <c r="F230" t="str">
        <f>IF(AnalizzatoWin!N230&gt;20,"y","n")</f>
        <v>y</v>
      </c>
      <c r="G230" t="str">
        <f>IF(AnalizzatoWin!O230&gt;20,"y","n")</f>
        <v>n</v>
      </c>
      <c r="H230" t="str">
        <f>IF(AnalizzatoWin!P230&gt;20,"y","n")</f>
        <v>n</v>
      </c>
      <c r="I230" t="str">
        <f>IF(AnalizzatoWin!Q230&gt;20,"y","n")</f>
        <v>n</v>
      </c>
    </row>
    <row r="231" spans="1:9" ht="60" x14ac:dyDescent="0.25">
      <c r="A231" s="9" t="s">
        <v>460</v>
      </c>
      <c r="B231" t="str">
        <f>IF(AnalizzatoWin!J231&gt;20,"y","n")</f>
        <v>n</v>
      </c>
      <c r="C231" t="str">
        <f>IF(AnalizzatoWin!K231&gt;20,"y","n")</f>
        <v>n</v>
      </c>
      <c r="D231" t="str">
        <f>IF(AnalizzatoWin!L231&gt;20,"y","n")</f>
        <v>n</v>
      </c>
      <c r="E231" t="str">
        <f>IF(AnalizzatoWin!M231&gt;20,"y","n")</f>
        <v>y</v>
      </c>
      <c r="F231" t="str">
        <f>IF(AnalizzatoWin!N231&gt;20,"y","n")</f>
        <v>y</v>
      </c>
      <c r="G231" t="str">
        <f>IF(AnalizzatoWin!O231&gt;20,"y","n")</f>
        <v>n</v>
      </c>
      <c r="H231" t="str">
        <f>IF(AnalizzatoWin!P231&gt;20,"y","n")</f>
        <v>y</v>
      </c>
      <c r="I231" t="str">
        <f>IF(AnalizzatoWin!Q231&gt;20,"y","n")</f>
        <v>n</v>
      </c>
    </row>
    <row r="232" spans="1:9" ht="60" x14ac:dyDescent="0.25">
      <c r="A232" s="9" t="s">
        <v>462</v>
      </c>
      <c r="B232" t="str">
        <f>IF(AnalizzatoWin!J232&gt;20,"y","n")</f>
        <v>n</v>
      </c>
      <c r="C232" t="str">
        <f>IF(AnalizzatoWin!K232&gt;20,"y","n")</f>
        <v>n</v>
      </c>
      <c r="D232" t="str">
        <f>IF(AnalizzatoWin!L232&gt;20,"y","n")</f>
        <v>n</v>
      </c>
      <c r="E232" t="str">
        <f>IF(AnalizzatoWin!M232&gt;20,"y","n")</f>
        <v>n</v>
      </c>
      <c r="F232" t="str">
        <f>IF(AnalizzatoWin!N232&gt;20,"y","n")</f>
        <v>y</v>
      </c>
      <c r="G232" t="str">
        <f>IF(AnalizzatoWin!O232&gt;20,"y","n")</f>
        <v>n</v>
      </c>
      <c r="H232" t="str">
        <f>IF(AnalizzatoWin!P232&gt;20,"y","n")</f>
        <v>n</v>
      </c>
      <c r="I232" t="str">
        <f>IF(AnalizzatoWin!Q232&gt;20,"y","n")</f>
        <v>n</v>
      </c>
    </row>
    <row r="233" spans="1:9" ht="60" x14ac:dyDescent="0.25">
      <c r="A233" s="9" t="s">
        <v>464</v>
      </c>
      <c r="B233" t="str">
        <f>IF(AnalizzatoWin!J233&gt;20,"y","n")</f>
        <v>n</v>
      </c>
      <c r="C233" t="str">
        <f>IF(AnalizzatoWin!K233&gt;20,"y","n")</f>
        <v>n</v>
      </c>
      <c r="D233" t="str">
        <f>IF(AnalizzatoWin!L233&gt;20,"y","n")</f>
        <v>n</v>
      </c>
      <c r="E233" t="str">
        <f>IF(AnalizzatoWin!M233&gt;20,"y","n")</f>
        <v>n</v>
      </c>
      <c r="F233" t="str">
        <f>IF(AnalizzatoWin!N233&gt;20,"y","n")</f>
        <v>y</v>
      </c>
      <c r="G233" t="str">
        <f>IF(AnalizzatoWin!O233&gt;20,"y","n")</f>
        <v>n</v>
      </c>
      <c r="H233" t="str">
        <f>IF(AnalizzatoWin!P233&gt;20,"y","n")</f>
        <v>n</v>
      </c>
      <c r="I233" t="str">
        <f>IF(AnalizzatoWin!Q233&gt;20,"y","n")</f>
        <v>n</v>
      </c>
    </row>
    <row r="234" spans="1:9" ht="30" x14ac:dyDescent="0.25">
      <c r="A234" s="9" t="s">
        <v>466</v>
      </c>
      <c r="B234" t="str">
        <f>IF(AnalizzatoWin!J234&gt;20,"y","n")</f>
        <v>n</v>
      </c>
      <c r="C234" t="str">
        <f>IF(AnalizzatoWin!K234&gt;20,"y","n")</f>
        <v>n</v>
      </c>
      <c r="D234" t="str">
        <f>IF(AnalizzatoWin!L234&gt;20,"y","n")</f>
        <v>n</v>
      </c>
      <c r="E234" t="str">
        <f>IF(AnalizzatoWin!M234&gt;20,"y","n")</f>
        <v>n</v>
      </c>
      <c r="F234" t="str">
        <f>IF(AnalizzatoWin!N234&gt;20,"y","n")</f>
        <v>y</v>
      </c>
      <c r="G234" t="str">
        <f>IF(AnalizzatoWin!O234&gt;20,"y","n")</f>
        <v>n</v>
      </c>
      <c r="H234" t="str">
        <f>IF(AnalizzatoWin!P234&gt;20,"y","n")</f>
        <v>n</v>
      </c>
      <c r="I234" t="str">
        <f>IF(AnalizzatoWin!Q234&gt;20,"y","n")</f>
        <v>n</v>
      </c>
    </row>
    <row r="235" spans="1:9" ht="255" x14ac:dyDescent="0.25">
      <c r="A235" s="9" t="s">
        <v>468</v>
      </c>
      <c r="B235" t="str">
        <f>IF(AnalizzatoWin!J235&gt;20,"y","n")</f>
        <v>n</v>
      </c>
      <c r="C235" t="str">
        <f>IF(AnalizzatoWin!K235&gt;20,"y","n")</f>
        <v>n</v>
      </c>
      <c r="D235" t="str">
        <f>IF(AnalizzatoWin!L235&gt;20,"y","n")</f>
        <v>n</v>
      </c>
      <c r="E235" t="str">
        <f>IF(AnalizzatoWin!M235&gt;20,"y","n")</f>
        <v>n</v>
      </c>
      <c r="F235" t="str">
        <f>IF(AnalizzatoWin!N235&gt;20,"y","n")</f>
        <v>y</v>
      </c>
      <c r="G235" t="str">
        <f>IF(AnalizzatoWin!O235&gt;20,"y","n")</f>
        <v>n</v>
      </c>
      <c r="H235" t="str">
        <f>IF(AnalizzatoWin!P235&gt;20,"y","n")</f>
        <v>n</v>
      </c>
      <c r="I235" t="str">
        <f>IF(AnalizzatoWin!Q235&gt;20,"y","n")</f>
        <v>n</v>
      </c>
    </row>
    <row r="236" spans="1:9" ht="75" x14ac:dyDescent="0.25">
      <c r="A236" s="9" t="s">
        <v>470</v>
      </c>
      <c r="B236" t="str">
        <f>IF(AnalizzatoWin!J236&gt;20,"y","n")</f>
        <v>n</v>
      </c>
      <c r="C236" t="str">
        <f>IF(AnalizzatoWin!K236&gt;20,"y","n")</f>
        <v>n</v>
      </c>
      <c r="D236" t="str">
        <f>IF(AnalizzatoWin!L236&gt;20,"y","n")</f>
        <v>n</v>
      </c>
      <c r="E236" t="str">
        <f>IF(AnalizzatoWin!M236&gt;20,"y","n")</f>
        <v>n</v>
      </c>
      <c r="F236" t="str">
        <f>IF(AnalizzatoWin!N236&gt;20,"y","n")</f>
        <v>y</v>
      </c>
      <c r="G236" t="str">
        <f>IF(AnalizzatoWin!O236&gt;20,"y","n")</f>
        <v>n</v>
      </c>
      <c r="H236" t="str">
        <f>IF(AnalizzatoWin!P236&gt;20,"y","n")</f>
        <v>y</v>
      </c>
      <c r="I236" t="str">
        <f>IF(AnalizzatoWin!Q236&gt;20,"y","n")</f>
        <v>n</v>
      </c>
    </row>
    <row r="237" spans="1:9" ht="45" x14ac:dyDescent="0.25">
      <c r="A237" s="9" t="s">
        <v>472</v>
      </c>
      <c r="B237" t="str">
        <f>IF(AnalizzatoWin!J237&gt;20,"y","n")</f>
        <v>n</v>
      </c>
      <c r="C237" t="str">
        <f>IF(AnalizzatoWin!K237&gt;20,"y","n")</f>
        <v>n</v>
      </c>
      <c r="D237" t="str">
        <f>IF(AnalizzatoWin!L237&gt;20,"y","n")</f>
        <v>n</v>
      </c>
      <c r="E237" t="str">
        <f>IF(AnalizzatoWin!M237&gt;20,"y","n")</f>
        <v>n</v>
      </c>
      <c r="F237" t="str">
        <f>IF(AnalizzatoWin!N237&gt;20,"y","n")</f>
        <v>y</v>
      </c>
      <c r="G237" t="str">
        <f>IF(AnalizzatoWin!O237&gt;20,"y","n")</f>
        <v>n</v>
      </c>
      <c r="H237" t="str">
        <f>IF(AnalizzatoWin!P237&gt;20,"y","n")</f>
        <v>n</v>
      </c>
      <c r="I237" t="str">
        <f>IF(AnalizzatoWin!Q237&gt;20,"y","n")</f>
        <v>n</v>
      </c>
    </row>
    <row r="238" spans="1:9" ht="105" x14ac:dyDescent="0.25">
      <c r="A238" s="9" t="s">
        <v>474</v>
      </c>
      <c r="B238" t="str">
        <f>IF(AnalizzatoWin!J238&gt;20,"y","n")</f>
        <v>n</v>
      </c>
      <c r="C238" t="str">
        <f>IF(AnalizzatoWin!K238&gt;20,"y","n")</f>
        <v>n</v>
      </c>
      <c r="D238" t="str">
        <f>IF(AnalizzatoWin!L238&gt;20,"y","n")</f>
        <v>n</v>
      </c>
      <c r="E238" t="str">
        <f>IF(AnalizzatoWin!M238&gt;20,"y","n")</f>
        <v>n</v>
      </c>
      <c r="F238" t="str">
        <f>IF(AnalizzatoWin!N238&gt;20,"y","n")</f>
        <v>y</v>
      </c>
      <c r="G238" t="str">
        <f>IF(AnalizzatoWin!O238&gt;20,"y","n")</f>
        <v>n</v>
      </c>
      <c r="H238" t="str">
        <f>IF(AnalizzatoWin!P238&gt;20,"y","n")</f>
        <v>n</v>
      </c>
      <c r="I238" t="str">
        <f>IF(AnalizzatoWin!Q238&gt;20,"y","n")</f>
        <v>n</v>
      </c>
    </row>
    <row r="239" spans="1:9" ht="375" x14ac:dyDescent="0.25">
      <c r="A239" s="9" t="s">
        <v>476</v>
      </c>
      <c r="B239" t="str">
        <f>IF(AnalizzatoWin!J239&gt;20,"y","n")</f>
        <v>n</v>
      </c>
      <c r="C239" t="str">
        <f>IF(AnalizzatoWin!K239&gt;20,"y","n")</f>
        <v>n</v>
      </c>
      <c r="D239" t="str">
        <f>IF(AnalizzatoWin!L239&gt;20,"y","n")</f>
        <v>n</v>
      </c>
      <c r="E239" t="str">
        <f>IF(AnalizzatoWin!M239&gt;20,"y","n")</f>
        <v>n</v>
      </c>
      <c r="F239" t="str">
        <f>IF(AnalizzatoWin!N239&gt;20,"y","n")</f>
        <v>y</v>
      </c>
      <c r="G239" t="str">
        <f>IF(AnalizzatoWin!O239&gt;20,"y","n")</f>
        <v>n</v>
      </c>
      <c r="H239" t="str">
        <f>IF(AnalizzatoWin!P239&gt;20,"y","n")</f>
        <v>n</v>
      </c>
      <c r="I239" t="str">
        <f>IF(AnalizzatoWin!Q239&gt;20,"y","n")</f>
        <v>n</v>
      </c>
    </row>
    <row r="240" spans="1:9" ht="45" x14ac:dyDescent="0.25">
      <c r="A240" s="9" t="s">
        <v>478</v>
      </c>
      <c r="B240" t="str">
        <f>IF(AnalizzatoWin!J240&gt;20,"y","n")</f>
        <v>n</v>
      </c>
      <c r="C240" t="str">
        <f>IF(AnalizzatoWin!K240&gt;20,"y","n")</f>
        <v>n</v>
      </c>
      <c r="D240" t="str">
        <f>IF(AnalizzatoWin!L240&gt;20,"y","n")</f>
        <v>n</v>
      </c>
      <c r="E240" t="str">
        <f>IF(AnalizzatoWin!M240&gt;20,"y","n")</f>
        <v>n</v>
      </c>
      <c r="F240" t="str">
        <f>IF(AnalizzatoWin!N240&gt;20,"y","n")</f>
        <v>y</v>
      </c>
      <c r="G240" t="str">
        <f>IF(AnalizzatoWin!O240&gt;20,"y","n")</f>
        <v>n</v>
      </c>
      <c r="H240" t="str">
        <f>IF(AnalizzatoWin!P240&gt;20,"y","n")</f>
        <v>n</v>
      </c>
      <c r="I240" t="str">
        <f>IF(AnalizzatoWin!Q240&gt;20,"y","n")</f>
        <v>n</v>
      </c>
    </row>
    <row r="241" spans="1:9" ht="285" x14ac:dyDescent="0.25">
      <c r="A241" s="9" t="s">
        <v>480</v>
      </c>
      <c r="B241" t="str">
        <f>IF(AnalizzatoWin!J241&gt;20,"y","n")</f>
        <v>n</v>
      </c>
      <c r="C241" t="str">
        <f>IF(AnalizzatoWin!K241&gt;20,"y","n")</f>
        <v>n</v>
      </c>
      <c r="D241" t="str">
        <f>IF(AnalizzatoWin!L241&gt;20,"y","n")</f>
        <v>n</v>
      </c>
      <c r="E241" t="str">
        <f>IF(AnalizzatoWin!M241&gt;20,"y","n")</f>
        <v>n</v>
      </c>
      <c r="F241" t="str">
        <f>IF(AnalizzatoWin!N241&gt;20,"y","n")</f>
        <v>y</v>
      </c>
      <c r="G241" t="str">
        <f>IF(AnalizzatoWin!O241&gt;20,"y","n")</f>
        <v>n</v>
      </c>
      <c r="H241" t="str">
        <f>IF(AnalizzatoWin!P241&gt;20,"y","n")</f>
        <v>n</v>
      </c>
      <c r="I241" t="str">
        <f>IF(AnalizzatoWin!Q241&gt;20,"y","n")</f>
        <v>n</v>
      </c>
    </row>
    <row r="242" spans="1:9" ht="405" x14ac:dyDescent="0.25">
      <c r="A242" s="9" t="s">
        <v>482</v>
      </c>
      <c r="B242" t="str">
        <f>IF(AnalizzatoWin!J242&gt;20,"y","n")</f>
        <v>n</v>
      </c>
      <c r="C242" t="str">
        <f>IF(AnalizzatoWin!K242&gt;20,"y","n")</f>
        <v>n</v>
      </c>
      <c r="D242" t="str">
        <f>IF(AnalizzatoWin!L242&gt;20,"y","n")</f>
        <v>n</v>
      </c>
      <c r="E242" t="str">
        <f>IF(AnalizzatoWin!M242&gt;20,"y","n")</f>
        <v>n</v>
      </c>
      <c r="F242" t="str">
        <f>IF(AnalizzatoWin!N242&gt;20,"y","n")</f>
        <v>y</v>
      </c>
      <c r="G242" t="str">
        <f>IF(AnalizzatoWin!O242&gt;20,"y","n")</f>
        <v>n</v>
      </c>
      <c r="H242" t="str">
        <f>IF(AnalizzatoWin!P242&gt;20,"y","n")</f>
        <v>n</v>
      </c>
      <c r="I242" t="str">
        <f>IF(AnalizzatoWin!Q242&gt;20,"y","n")</f>
        <v>n</v>
      </c>
    </row>
    <row r="243" spans="1:9" ht="75" x14ac:dyDescent="0.25">
      <c r="A243" s="9" t="s">
        <v>484</v>
      </c>
      <c r="B243" t="str">
        <f>IF(AnalizzatoWin!J243&gt;20,"y","n")</f>
        <v>n</v>
      </c>
      <c r="C243" t="str">
        <f>IF(AnalizzatoWin!K243&gt;20,"y","n")</f>
        <v>n</v>
      </c>
      <c r="D243" t="str">
        <f>IF(AnalizzatoWin!L243&gt;20,"y","n")</f>
        <v>n</v>
      </c>
      <c r="E243" t="str">
        <f>IF(AnalizzatoWin!M243&gt;20,"y","n")</f>
        <v>n</v>
      </c>
      <c r="F243" t="str">
        <f>IF(AnalizzatoWin!N243&gt;20,"y","n")</f>
        <v>y</v>
      </c>
      <c r="G243" t="str">
        <f>IF(AnalizzatoWin!O243&gt;20,"y","n")</f>
        <v>n</v>
      </c>
      <c r="H243" t="str">
        <f>IF(AnalizzatoWin!P243&gt;20,"y","n")</f>
        <v>n</v>
      </c>
      <c r="I243" t="str">
        <f>IF(AnalizzatoWin!Q243&gt;20,"y","n")</f>
        <v>n</v>
      </c>
    </row>
    <row r="244" spans="1:9" ht="105" x14ac:dyDescent="0.25">
      <c r="A244" s="9" t="s">
        <v>486</v>
      </c>
      <c r="B244" t="str">
        <f>IF(AnalizzatoWin!J244&gt;20,"y","n")</f>
        <v>n</v>
      </c>
      <c r="C244" t="str">
        <f>IF(AnalizzatoWin!K244&gt;20,"y","n")</f>
        <v>n</v>
      </c>
      <c r="D244" t="str">
        <f>IF(AnalizzatoWin!L244&gt;20,"y","n")</f>
        <v>n</v>
      </c>
      <c r="E244" t="str">
        <f>IF(AnalizzatoWin!M244&gt;20,"y","n")</f>
        <v>n</v>
      </c>
      <c r="F244" t="str">
        <f>IF(AnalizzatoWin!N244&gt;20,"y","n")</f>
        <v>y</v>
      </c>
      <c r="G244" t="str">
        <f>IF(AnalizzatoWin!O244&gt;20,"y","n")</f>
        <v>n</v>
      </c>
      <c r="H244" t="str">
        <f>IF(AnalizzatoWin!P244&gt;20,"y","n")</f>
        <v>y</v>
      </c>
      <c r="I244" t="str">
        <f>IF(AnalizzatoWin!Q244&gt;20,"y","n")</f>
        <v>n</v>
      </c>
    </row>
    <row r="245" spans="1:9" ht="120" x14ac:dyDescent="0.25">
      <c r="A245" s="9" t="s">
        <v>488</v>
      </c>
      <c r="B245" t="str">
        <f>IF(AnalizzatoWin!J245&gt;20,"y","n")</f>
        <v>y</v>
      </c>
      <c r="C245" t="str">
        <f>IF(AnalizzatoWin!K245&gt;20,"y","n")</f>
        <v>n</v>
      </c>
      <c r="D245" t="str">
        <f>IF(AnalizzatoWin!L245&gt;20,"y","n")</f>
        <v>n</v>
      </c>
      <c r="E245" t="str">
        <f>IF(AnalizzatoWin!M245&gt;20,"y","n")</f>
        <v>n</v>
      </c>
      <c r="F245" t="str">
        <f>IF(AnalizzatoWin!N245&gt;20,"y","n")</f>
        <v>n</v>
      </c>
      <c r="G245" t="str">
        <f>IF(AnalizzatoWin!O245&gt;20,"y","n")</f>
        <v>y</v>
      </c>
      <c r="H245" t="str">
        <f>IF(AnalizzatoWin!P245&gt;20,"y","n")</f>
        <v>n</v>
      </c>
      <c r="I245" t="str">
        <f>IF(AnalizzatoWin!Q245&gt;20,"y","n")</f>
        <v>n</v>
      </c>
    </row>
    <row r="246" spans="1:9" ht="150" x14ac:dyDescent="0.25">
      <c r="A246" s="9" t="s">
        <v>490</v>
      </c>
      <c r="B246" t="str">
        <f>IF(AnalizzatoWin!J246&gt;20,"y","n")</f>
        <v>y</v>
      </c>
      <c r="C246" t="str">
        <f>IF(AnalizzatoWin!K246&gt;20,"y","n")</f>
        <v>n</v>
      </c>
      <c r="D246" t="str">
        <f>IF(AnalizzatoWin!L246&gt;20,"y","n")</f>
        <v>n</v>
      </c>
      <c r="E246" t="str">
        <f>IF(AnalizzatoWin!M246&gt;20,"y","n")</f>
        <v>n</v>
      </c>
      <c r="F246" t="str">
        <f>IF(AnalizzatoWin!N246&gt;20,"y","n")</f>
        <v>y</v>
      </c>
      <c r="G246" t="str">
        <f>IF(AnalizzatoWin!O246&gt;20,"y","n")</f>
        <v>n</v>
      </c>
      <c r="H246" t="str">
        <f>IF(AnalizzatoWin!P246&gt;20,"y","n")</f>
        <v>n</v>
      </c>
      <c r="I246" t="str">
        <f>IF(AnalizzatoWin!Q246&gt;20,"y","n")</f>
        <v>n</v>
      </c>
    </row>
    <row r="247" spans="1:9" ht="60" x14ac:dyDescent="0.25">
      <c r="A247" s="9" t="s">
        <v>492</v>
      </c>
      <c r="B247" t="str">
        <f>IF(AnalizzatoWin!J247&gt;20,"y","n")</f>
        <v>n</v>
      </c>
      <c r="C247" t="str">
        <f>IF(AnalizzatoWin!K247&gt;20,"y","n")</f>
        <v>n</v>
      </c>
      <c r="D247" t="str">
        <f>IF(AnalizzatoWin!L247&gt;20,"y","n")</f>
        <v>n</v>
      </c>
      <c r="E247" t="str">
        <f>IF(AnalizzatoWin!M247&gt;20,"y","n")</f>
        <v>n</v>
      </c>
      <c r="F247" t="str">
        <f>IF(AnalizzatoWin!N247&gt;20,"y","n")</f>
        <v>y</v>
      </c>
      <c r="G247" t="str">
        <f>IF(AnalizzatoWin!O247&gt;20,"y","n")</f>
        <v>n</v>
      </c>
      <c r="H247" t="str">
        <f>IF(AnalizzatoWin!P247&gt;20,"y","n")</f>
        <v>n</v>
      </c>
      <c r="I247" t="str">
        <f>IF(AnalizzatoWin!Q247&gt;20,"y","n")</f>
        <v>n</v>
      </c>
    </row>
    <row r="248" spans="1:9" ht="30" x14ac:dyDescent="0.25">
      <c r="A248" s="9" t="s">
        <v>494</v>
      </c>
      <c r="B248" t="str">
        <f>IF(AnalizzatoWin!J248&gt;20,"y","n")</f>
        <v>n</v>
      </c>
      <c r="C248" t="str">
        <f>IF(AnalizzatoWin!K248&gt;20,"y","n")</f>
        <v>n</v>
      </c>
      <c r="D248" t="str">
        <f>IF(AnalizzatoWin!L248&gt;20,"y","n")</f>
        <v>n</v>
      </c>
      <c r="E248" t="str">
        <f>IF(AnalizzatoWin!M248&gt;20,"y","n")</f>
        <v>n</v>
      </c>
      <c r="F248" t="str">
        <f>IF(AnalizzatoWin!N248&gt;20,"y","n")</f>
        <v>y</v>
      </c>
      <c r="G248" t="str">
        <f>IF(AnalizzatoWin!O248&gt;20,"y","n")</f>
        <v>n</v>
      </c>
      <c r="H248" t="str">
        <f>IF(AnalizzatoWin!P248&gt;20,"y","n")</f>
        <v>n</v>
      </c>
      <c r="I248" t="str">
        <f>IF(AnalizzatoWin!Q248&gt;20,"y","n")</f>
        <v>n</v>
      </c>
    </row>
    <row r="249" spans="1:9" ht="90" x14ac:dyDescent="0.25">
      <c r="A249" s="9" t="s">
        <v>496</v>
      </c>
      <c r="B249" t="str">
        <f>IF(AnalizzatoWin!J249&gt;20,"y","n")</f>
        <v>n</v>
      </c>
      <c r="C249" t="str">
        <f>IF(AnalizzatoWin!K249&gt;20,"y","n")</f>
        <v>n</v>
      </c>
      <c r="D249" t="str">
        <f>IF(AnalizzatoWin!L249&gt;20,"y","n")</f>
        <v>n</v>
      </c>
      <c r="E249" t="str">
        <f>IF(AnalizzatoWin!M249&gt;20,"y","n")</f>
        <v>n</v>
      </c>
      <c r="F249" t="str">
        <f>IF(AnalizzatoWin!N249&gt;20,"y","n")</f>
        <v>y</v>
      </c>
      <c r="G249" t="str">
        <f>IF(AnalizzatoWin!O249&gt;20,"y","n")</f>
        <v>n</v>
      </c>
      <c r="H249" t="str">
        <f>IF(AnalizzatoWin!P249&gt;20,"y","n")</f>
        <v>n</v>
      </c>
      <c r="I249" t="str">
        <f>IF(AnalizzatoWin!Q249&gt;20,"y","n")</f>
        <v>n</v>
      </c>
    </row>
    <row r="250" spans="1:9" ht="75" x14ac:dyDescent="0.25">
      <c r="A250" s="9" t="s">
        <v>498</v>
      </c>
      <c r="B250" t="str">
        <f>IF(AnalizzatoWin!J250&gt;20,"y","n")</f>
        <v>n</v>
      </c>
      <c r="C250" t="str">
        <f>IF(AnalizzatoWin!K250&gt;20,"y","n")</f>
        <v>n</v>
      </c>
      <c r="D250" t="str">
        <f>IF(AnalizzatoWin!L250&gt;20,"y","n")</f>
        <v>n</v>
      </c>
      <c r="E250" t="str">
        <f>IF(AnalizzatoWin!M250&gt;20,"y","n")</f>
        <v>n</v>
      </c>
      <c r="F250" t="str">
        <f>IF(AnalizzatoWin!N250&gt;20,"y","n")</f>
        <v>y</v>
      </c>
      <c r="G250" t="str">
        <f>IF(AnalizzatoWin!O250&gt;20,"y","n")</f>
        <v>n</v>
      </c>
      <c r="H250" t="str">
        <f>IF(AnalizzatoWin!P250&gt;20,"y","n")</f>
        <v>n</v>
      </c>
      <c r="I250" t="str">
        <f>IF(AnalizzatoWin!Q250&gt;20,"y","n")</f>
        <v>n</v>
      </c>
    </row>
    <row r="251" spans="1:9" ht="105" x14ac:dyDescent="0.25">
      <c r="A251" s="9" t="s">
        <v>500</v>
      </c>
      <c r="B251" t="str">
        <f>IF(AnalizzatoWin!J251&gt;20,"y","n")</f>
        <v>n</v>
      </c>
      <c r="C251" t="str">
        <f>IF(AnalizzatoWin!K251&gt;20,"y","n")</f>
        <v>n</v>
      </c>
      <c r="D251" t="str">
        <f>IF(AnalizzatoWin!L251&gt;20,"y","n")</f>
        <v>n</v>
      </c>
      <c r="E251" t="str">
        <f>IF(AnalizzatoWin!M251&gt;20,"y","n")</f>
        <v>n</v>
      </c>
      <c r="F251" t="str">
        <f>IF(AnalizzatoWin!N251&gt;20,"y","n")</f>
        <v>y</v>
      </c>
      <c r="G251" t="str">
        <f>IF(AnalizzatoWin!O251&gt;20,"y","n")</f>
        <v>n</v>
      </c>
      <c r="H251" t="str">
        <f>IF(AnalizzatoWin!P251&gt;20,"y","n")</f>
        <v>n</v>
      </c>
      <c r="I251" t="str">
        <f>IF(AnalizzatoWin!Q251&gt;20,"y","n")</f>
        <v>n</v>
      </c>
    </row>
    <row r="252" spans="1:9" ht="165" x14ac:dyDescent="0.25">
      <c r="A252" s="9" t="s">
        <v>502</v>
      </c>
      <c r="B252" t="str">
        <f>IF(AnalizzatoWin!J252&gt;20,"y","n")</f>
        <v>n</v>
      </c>
      <c r="C252" t="str">
        <f>IF(AnalizzatoWin!K252&gt;20,"y","n")</f>
        <v>n</v>
      </c>
      <c r="D252" t="str">
        <f>IF(AnalizzatoWin!L252&gt;20,"y","n")</f>
        <v>n</v>
      </c>
      <c r="E252" t="str">
        <f>IF(AnalizzatoWin!M252&gt;20,"y","n")</f>
        <v>n</v>
      </c>
      <c r="F252" t="str">
        <f>IF(AnalizzatoWin!N252&gt;20,"y","n")</f>
        <v>y</v>
      </c>
      <c r="G252" t="str">
        <f>IF(AnalizzatoWin!O252&gt;20,"y","n")</f>
        <v>n</v>
      </c>
      <c r="H252" t="str">
        <f>IF(AnalizzatoWin!P252&gt;20,"y","n")</f>
        <v>n</v>
      </c>
      <c r="I252" t="str">
        <f>IF(AnalizzatoWin!Q252&gt;20,"y","n")</f>
        <v>n</v>
      </c>
    </row>
    <row r="253" spans="1:9" ht="60" x14ac:dyDescent="0.25">
      <c r="A253" s="9" t="s">
        <v>504</v>
      </c>
      <c r="B253" t="str">
        <f>IF(AnalizzatoWin!J253&gt;20,"y","n")</f>
        <v>n</v>
      </c>
      <c r="C253" t="str">
        <f>IF(AnalizzatoWin!K253&gt;20,"y","n")</f>
        <v>n</v>
      </c>
      <c r="D253" t="str">
        <f>IF(AnalizzatoWin!L253&gt;20,"y","n")</f>
        <v>n</v>
      </c>
      <c r="E253" t="str">
        <f>IF(AnalizzatoWin!M253&gt;20,"y","n")</f>
        <v>n</v>
      </c>
      <c r="F253" t="str">
        <f>IF(AnalizzatoWin!N253&gt;20,"y","n")</f>
        <v>y</v>
      </c>
      <c r="G253" t="str">
        <f>IF(AnalizzatoWin!O253&gt;20,"y","n")</f>
        <v>n</v>
      </c>
      <c r="H253" t="str">
        <f>IF(AnalizzatoWin!P253&gt;20,"y","n")</f>
        <v>n</v>
      </c>
      <c r="I253" t="str">
        <f>IF(AnalizzatoWin!Q253&gt;20,"y","n")</f>
        <v>n</v>
      </c>
    </row>
    <row r="254" spans="1:9" ht="30" x14ac:dyDescent="0.25">
      <c r="A254" s="9" t="s">
        <v>506</v>
      </c>
      <c r="B254" t="str">
        <f>IF(AnalizzatoWin!J254&gt;20,"y","n")</f>
        <v>n</v>
      </c>
      <c r="C254" t="str">
        <f>IF(AnalizzatoWin!K254&gt;20,"y","n")</f>
        <v>n</v>
      </c>
      <c r="D254" t="str">
        <f>IF(AnalizzatoWin!L254&gt;20,"y","n")</f>
        <v>n</v>
      </c>
      <c r="E254" t="str">
        <f>IF(AnalizzatoWin!M254&gt;20,"y","n")</f>
        <v>n</v>
      </c>
      <c r="F254" t="str">
        <f>IF(AnalizzatoWin!N254&gt;20,"y","n")</f>
        <v>y</v>
      </c>
      <c r="G254" t="str">
        <f>IF(AnalizzatoWin!O254&gt;20,"y","n")</f>
        <v>n</v>
      </c>
      <c r="H254" t="str">
        <f>IF(AnalizzatoWin!P254&gt;20,"y","n")</f>
        <v>n</v>
      </c>
      <c r="I254" t="str">
        <f>IF(AnalizzatoWin!Q254&gt;20,"y","n")</f>
        <v>n</v>
      </c>
    </row>
    <row r="255" spans="1:9" ht="225" x14ac:dyDescent="0.25">
      <c r="A255" s="9" t="s">
        <v>508</v>
      </c>
      <c r="B255" t="str">
        <f>IF(AnalizzatoWin!J255&gt;20,"y","n")</f>
        <v>n</v>
      </c>
      <c r="C255" t="str">
        <f>IF(AnalizzatoWin!K255&gt;20,"y","n")</f>
        <v>n</v>
      </c>
      <c r="D255" t="str">
        <f>IF(AnalizzatoWin!L255&gt;20,"y","n")</f>
        <v>n</v>
      </c>
      <c r="E255" t="str">
        <f>IF(AnalizzatoWin!M255&gt;20,"y","n")</f>
        <v>n</v>
      </c>
      <c r="F255" t="str">
        <f>IF(AnalizzatoWin!N255&gt;20,"y","n")</f>
        <v>y</v>
      </c>
      <c r="G255" t="str">
        <f>IF(AnalizzatoWin!O255&gt;20,"y","n")</f>
        <v>n</v>
      </c>
      <c r="H255" t="str">
        <f>IF(AnalizzatoWin!P255&gt;20,"y","n")</f>
        <v>n</v>
      </c>
      <c r="I255" t="str">
        <f>IF(AnalizzatoWin!Q255&gt;20,"y","n")</f>
        <v>n</v>
      </c>
    </row>
    <row r="256" spans="1:9" ht="120" x14ac:dyDescent="0.25">
      <c r="A256" s="9" t="s">
        <v>510</v>
      </c>
      <c r="B256" t="str">
        <f>IF(AnalizzatoWin!J256&gt;20,"y","n")</f>
        <v>y</v>
      </c>
      <c r="C256" t="str">
        <f>IF(AnalizzatoWin!K256&gt;20,"y","n")</f>
        <v>n</v>
      </c>
      <c r="D256" t="str">
        <f>IF(AnalizzatoWin!L256&gt;20,"y","n")</f>
        <v>n</v>
      </c>
      <c r="E256" t="str">
        <f>IF(AnalizzatoWin!M256&gt;20,"y","n")</f>
        <v>n</v>
      </c>
      <c r="F256" t="str">
        <f>IF(AnalizzatoWin!N256&gt;20,"y","n")</f>
        <v>n</v>
      </c>
      <c r="G256" t="str">
        <f>IF(AnalizzatoWin!O256&gt;20,"y","n")</f>
        <v>n</v>
      </c>
      <c r="H256" t="str">
        <f>IF(AnalizzatoWin!P256&gt;20,"y","n")</f>
        <v>n</v>
      </c>
      <c r="I256" t="str">
        <f>IF(AnalizzatoWin!Q256&gt;20,"y","n")</f>
        <v>n</v>
      </c>
    </row>
    <row r="257" spans="1:9" ht="135" x14ac:dyDescent="0.25">
      <c r="A257" s="9" t="s">
        <v>512</v>
      </c>
      <c r="B257" t="str">
        <f>IF(AnalizzatoWin!J257&gt;20,"y","n")</f>
        <v>n</v>
      </c>
      <c r="C257" t="str">
        <f>IF(AnalizzatoWin!K257&gt;20,"y","n")</f>
        <v>n</v>
      </c>
      <c r="D257" t="str">
        <f>IF(AnalizzatoWin!L257&gt;20,"y","n")</f>
        <v>n</v>
      </c>
      <c r="E257" t="str">
        <f>IF(AnalizzatoWin!M257&gt;20,"y","n")</f>
        <v>n</v>
      </c>
      <c r="F257" t="str">
        <f>IF(AnalizzatoWin!N257&gt;20,"y","n")</f>
        <v>y</v>
      </c>
      <c r="G257" t="str">
        <f>IF(AnalizzatoWin!O257&gt;20,"y","n")</f>
        <v>n</v>
      </c>
      <c r="H257" t="str">
        <f>IF(AnalizzatoWin!P257&gt;20,"y","n")</f>
        <v>n</v>
      </c>
      <c r="I257" t="str">
        <f>IF(AnalizzatoWin!Q257&gt;20,"y","n")</f>
        <v>n</v>
      </c>
    </row>
    <row r="258" spans="1:9" ht="180" x14ac:dyDescent="0.25">
      <c r="A258" s="9" t="s">
        <v>514</v>
      </c>
      <c r="B258" t="str">
        <f>IF(AnalizzatoWin!J258&gt;20,"y","n")</f>
        <v>n</v>
      </c>
      <c r="C258" t="str">
        <f>IF(AnalizzatoWin!K258&gt;20,"y","n")</f>
        <v>n</v>
      </c>
      <c r="D258" t="str">
        <f>IF(AnalizzatoWin!L258&gt;20,"y","n")</f>
        <v>n</v>
      </c>
      <c r="E258" t="str">
        <f>IF(AnalizzatoWin!M258&gt;20,"y","n")</f>
        <v>n</v>
      </c>
      <c r="F258" t="str">
        <f>IF(AnalizzatoWin!N258&gt;20,"y","n")</f>
        <v>y</v>
      </c>
      <c r="G258" t="str">
        <f>IF(AnalizzatoWin!O258&gt;20,"y","n")</f>
        <v>n</v>
      </c>
      <c r="H258" t="str">
        <f>IF(AnalizzatoWin!P258&gt;20,"y","n")</f>
        <v>n</v>
      </c>
      <c r="I258" t="str">
        <f>IF(AnalizzatoWin!Q258&gt;20,"y","n")</f>
        <v>n</v>
      </c>
    </row>
    <row r="259" spans="1:9" ht="60" x14ac:dyDescent="0.25">
      <c r="A259" s="9" t="s">
        <v>516</v>
      </c>
      <c r="B259" t="str">
        <f>IF(AnalizzatoWin!J259&gt;20,"y","n")</f>
        <v>y</v>
      </c>
      <c r="C259" t="str">
        <f>IF(AnalizzatoWin!K259&gt;20,"y","n")</f>
        <v>n</v>
      </c>
      <c r="D259" t="str">
        <f>IF(AnalizzatoWin!L259&gt;20,"y","n")</f>
        <v>n</v>
      </c>
      <c r="E259" t="str">
        <f>IF(AnalizzatoWin!M259&gt;20,"y","n")</f>
        <v>n</v>
      </c>
      <c r="F259" t="str">
        <f>IF(AnalizzatoWin!N259&gt;20,"y","n")</f>
        <v>y</v>
      </c>
      <c r="G259" t="str">
        <f>IF(AnalizzatoWin!O259&gt;20,"y","n")</f>
        <v>n</v>
      </c>
      <c r="H259" t="str">
        <f>IF(AnalizzatoWin!P259&gt;20,"y","n")</f>
        <v>n</v>
      </c>
      <c r="I259" t="str">
        <f>IF(AnalizzatoWin!Q259&gt;20,"y","n")</f>
        <v>n</v>
      </c>
    </row>
    <row r="260" spans="1:9" ht="210" x14ac:dyDescent="0.25">
      <c r="A260" s="9" t="s">
        <v>518</v>
      </c>
      <c r="B260" t="str">
        <f>IF(AnalizzatoWin!J260&gt;20,"y","n")</f>
        <v>n</v>
      </c>
      <c r="C260" t="str">
        <f>IF(AnalizzatoWin!K260&gt;20,"y","n")</f>
        <v>n</v>
      </c>
      <c r="D260" t="str">
        <f>IF(AnalizzatoWin!L260&gt;20,"y","n")</f>
        <v>n</v>
      </c>
      <c r="E260" t="str">
        <f>IF(AnalizzatoWin!M260&gt;20,"y","n")</f>
        <v>n</v>
      </c>
      <c r="F260" t="str">
        <f>IF(AnalizzatoWin!N260&gt;20,"y","n")</f>
        <v>y</v>
      </c>
      <c r="G260" t="str">
        <f>IF(AnalizzatoWin!O260&gt;20,"y","n")</f>
        <v>n</v>
      </c>
      <c r="H260" t="str">
        <f>IF(AnalizzatoWin!P260&gt;20,"y","n")</f>
        <v>n</v>
      </c>
      <c r="I260" t="str">
        <f>IF(AnalizzatoWin!Q260&gt;20,"y","n")</f>
        <v>n</v>
      </c>
    </row>
    <row r="261" spans="1:9" ht="45" x14ac:dyDescent="0.25">
      <c r="A261" s="9" t="s">
        <v>520</v>
      </c>
      <c r="B261" t="str">
        <f>IF(AnalizzatoWin!J261&gt;20,"y","n")</f>
        <v>n</v>
      </c>
      <c r="C261" t="str">
        <f>IF(AnalizzatoWin!K261&gt;20,"y","n")</f>
        <v>n</v>
      </c>
      <c r="D261" t="str">
        <f>IF(AnalizzatoWin!L261&gt;20,"y","n")</f>
        <v>n</v>
      </c>
      <c r="E261" t="str">
        <f>IF(AnalizzatoWin!M261&gt;20,"y","n")</f>
        <v>n</v>
      </c>
      <c r="F261" t="str">
        <f>IF(AnalizzatoWin!N261&gt;20,"y","n")</f>
        <v>y</v>
      </c>
      <c r="G261" t="str">
        <f>IF(AnalizzatoWin!O261&gt;20,"y","n")</f>
        <v>n</v>
      </c>
      <c r="H261" t="str">
        <f>IF(AnalizzatoWin!P261&gt;20,"y","n")</f>
        <v>n</v>
      </c>
      <c r="I261" t="str">
        <f>IF(AnalizzatoWin!Q261&gt;20,"y","n")</f>
        <v>n</v>
      </c>
    </row>
    <row r="262" spans="1:9" ht="285" x14ac:dyDescent="0.25">
      <c r="A262" s="9" t="s">
        <v>522</v>
      </c>
      <c r="B262" t="str">
        <f>IF(AnalizzatoWin!J262&gt;20,"y","n")</f>
        <v>n</v>
      </c>
      <c r="C262" t="str">
        <f>IF(AnalizzatoWin!K262&gt;20,"y","n")</f>
        <v>n</v>
      </c>
      <c r="D262" t="str">
        <f>IF(AnalizzatoWin!L262&gt;20,"y","n")</f>
        <v>n</v>
      </c>
      <c r="E262" t="str">
        <f>IF(AnalizzatoWin!M262&gt;20,"y","n")</f>
        <v>n</v>
      </c>
      <c r="F262" t="str">
        <f>IF(AnalizzatoWin!N262&gt;20,"y","n")</f>
        <v>y</v>
      </c>
      <c r="G262" t="str">
        <f>IF(AnalizzatoWin!O262&gt;20,"y","n")</f>
        <v>n</v>
      </c>
      <c r="H262" t="str">
        <f>IF(AnalizzatoWin!P262&gt;20,"y","n")</f>
        <v>n</v>
      </c>
      <c r="I262" t="str">
        <f>IF(AnalizzatoWin!Q262&gt;20,"y","n")</f>
        <v>n</v>
      </c>
    </row>
    <row r="263" spans="1:9" ht="60" x14ac:dyDescent="0.25">
      <c r="A263" s="9" t="s">
        <v>524</v>
      </c>
      <c r="B263" t="str">
        <f>IF(AnalizzatoWin!J263&gt;20,"y","n")</f>
        <v>n</v>
      </c>
      <c r="C263" t="str">
        <f>IF(AnalizzatoWin!K263&gt;20,"y","n")</f>
        <v>n</v>
      </c>
      <c r="D263" t="str">
        <f>IF(AnalizzatoWin!L263&gt;20,"y","n")</f>
        <v>n</v>
      </c>
      <c r="E263" t="str">
        <f>IF(AnalizzatoWin!M263&gt;20,"y","n")</f>
        <v>n</v>
      </c>
      <c r="F263" t="str">
        <f>IF(AnalizzatoWin!N263&gt;20,"y","n")</f>
        <v>y</v>
      </c>
      <c r="G263" t="str">
        <f>IF(AnalizzatoWin!O263&gt;20,"y","n")</f>
        <v>n</v>
      </c>
      <c r="H263" t="str">
        <f>IF(AnalizzatoWin!P263&gt;20,"y","n")</f>
        <v>n</v>
      </c>
      <c r="I263" t="str">
        <f>IF(AnalizzatoWin!Q263&gt;20,"y","n")</f>
        <v>n</v>
      </c>
    </row>
    <row r="264" spans="1:9" ht="165" x14ac:dyDescent="0.25">
      <c r="A264" s="9" t="s">
        <v>526</v>
      </c>
      <c r="B264" t="str">
        <f>IF(AnalizzatoWin!J264&gt;20,"y","n")</f>
        <v>n</v>
      </c>
      <c r="C264" t="str">
        <f>IF(AnalizzatoWin!K264&gt;20,"y","n")</f>
        <v>n</v>
      </c>
      <c r="D264" t="str">
        <f>IF(AnalizzatoWin!L264&gt;20,"y","n")</f>
        <v>n</v>
      </c>
      <c r="E264" t="str">
        <f>IF(AnalizzatoWin!M264&gt;20,"y","n")</f>
        <v>n</v>
      </c>
      <c r="F264" t="str">
        <f>IF(AnalizzatoWin!N264&gt;20,"y","n")</f>
        <v>y</v>
      </c>
      <c r="G264" t="str">
        <f>IF(AnalizzatoWin!O264&gt;20,"y","n")</f>
        <v>n</v>
      </c>
      <c r="H264" t="str">
        <f>IF(AnalizzatoWin!P264&gt;20,"y","n")</f>
        <v>n</v>
      </c>
      <c r="I264" t="str">
        <f>IF(AnalizzatoWin!Q264&gt;20,"y","n")</f>
        <v>n</v>
      </c>
    </row>
    <row r="265" spans="1:9" ht="195" x14ac:dyDescent="0.25">
      <c r="A265" s="9" t="s">
        <v>528</v>
      </c>
      <c r="B265" t="str">
        <f>IF(AnalizzatoWin!J265&gt;20,"y","n")</f>
        <v>n</v>
      </c>
      <c r="C265" t="str">
        <f>IF(AnalizzatoWin!K265&gt;20,"y","n")</f>
        <v>n</v>
      </c>
      <c r="D265" t="str">
        <f>IF(AnalizzatoWin!L265&gt;20,"y","n")</f>
        <v>n</v>
      </c>
      <c r="E265" t="str">
        <f>IF(AnalizzatoWin!M265&gt;20,"y","n")</f>
        <v>n</v>
      </c>
      <c r="F265" t="str">
        <f>IF(AnalizzatoWin!N265&gt;20,"y","n")</f>
        <v>y</v>
      </c>
      <c r="G265" t="str">
        <f>IF(AnalizzatoWin!O265&gt;20,"y","n")</f>
        <v>n</v>
      </c>
      <c r="H265" t="str">
        <f>IF(AnalizzatoWin!P265&gt;20,"y","n")</f>
        <v>n</v>
      </c>
      <c r="I265" t="str">
        <f>IF(AnalizzatoWin!Q265&gt;20,"y","n")</f>
        <v>n</v>
      </c>
    </row>
    <row r="266" spans="1:9" ht="90" x14ac:dyDescent="0.25">
      <c r="A266" s="9" t="s">
        <v>530</v>
      </c>
      <c r="B266" t="str">
        <f>IF(AnalizzatoWin!J266&gt;20,"y","n")</f>
        <v>n</v>
      </c>
      <c r="C266" t="str">
        <f>IF(AnalizzatoWin!K266&gt;20,"y","n")</f>
        <v>n</v>
      </c>
      <c r="D266" t="str">
        <f>IF(AnalizzatoWin!L266&gt;20,"y","n")</f>
        <v>n</v>
      </c>
      <c r="E266" t="str">
        <f>IF(AnalizzatoWin!M266&gt;20,"y","n")</f>
        <v>n</v>
      </c>
      <c r="F266" t="str">
        <f>IF(AnalizzatoWin!N266&gt;20,"y","n")</f>
        <v>y</v>
      </c>
      <c r="G266" t="str">
        <f>IF(AnalizzatoWin!O266&gt;20,"y","n")</f>
        <v>n</v>
      </c>
      <c r="H266" t="str">
        <f>IF(AnalizzatoWin!P266&gt;20,"y","n")</f>
        <v>n</v>
      </c>
      <c r="I266" t="str">
        <f>IF(AnalizzatoWin!Q266&gt;20,"y","n")</f>
        <v>n</v>
      </c>
    </row>
    <row r="267" spans="1:9" ht="345" x14ac:dyDescent="0.25">
      <c r="A267" s="9" t="s">
        <v>532</v>
      </c>
      <c r="B267" t="str">
        <f>IF(AnalizzatoWin!J267&gt;20,"y","n")</f>
        <v>n</v>
      </c>
      <c r="C267" t="str">
        <f>IF(AnalizzatoWin!K267&gt;20,"y","n")</f>
        <v>n</v>
      </c>
      <c r="D267" t="str">
        <f>IF(AnalizzatoWin!L267&gt;20,"y","n")</f>
        <v>n</v>
      </c>
      <c r="E267" t="str">
        <f>IF(AnalizzatoWin!M267&gt;20,"y","n")</f>
        <v>n</v>
      </c>
      <c r="F267" t="str">
        <f>IF(AnalizzatoWin!N267&gt;20,"y","n")</f>
        <v>y</v>
      </c>
      <c r="G267" t="str">
        <f>IF(AnalizzatoWin!O267&gt;20,"y","n")</f>
        <v>n</v>
      </c>
      <c r="H267" t="str">
        <f>IF(AnalizzatoWin!P267&gt;20,"y","n")</f>
        <v>n</v>
      </c>
      <c r="I267" t="str">
        <f>IF(AnalizzatoWin!Q267&gt;20,"y","n")</f>
        <v>n</v>
      </c>
    </row>
    <row r="268" spans="1:9" ht="45" x14ac:dyDescent="0.25">
      <c r="A268" s="9" t="s">
        <v>534</v>
      </c>
      <c r="B268" t="str">
        <f>IF(AnalizzatoWin!J268&gt;20,"y","n")</f>
        <v>n</v>
      </c>
      <c r="C268" t="str">
        <f>IF(AnalizzatoWin!K268&gt;20,"y","n")</f>
        <v>n</v>
      </c>
      <c r="D268" t="str">
        <f>IF(AnalizzatoWin!L268&gt;20,"y","n")</f>
        <v>n</v>
      </c>
      <c r="E268" t="str">
        <f>IF(AnalizzatoWin!M268&gt;20,"y","n")</f>
        <v>n</v>
      </c>
      <c r="F268" t="str">
        <f>IF(AnalizzatoWin!N268&gt;20,"y","n")</f>
        <v>y</v>
      </c>
      <c r="G268" t="str">
        <f>IF(AnalizzatoWin!O268&gt;20,"y","n")</f>
        <v>n</v>
      </c>
      <c r="H268" t="str">
        <f>IF(AnalizzatoWin!P268&gt;20,"y","n")</f>
        <v>n</v>
      </c>
      <c r="I268" t="str">
        <f>IF(AnalizzatoWin!Q268&gt;20,"y","n")</f>
        <v>n</v>
      </c>
    </row>
    <row r="269" spans="1:9" ht="30" x14ac:dyDescent="0.25">
      <c r="A269" s="9" t="s">
        <v>536</v>
      </c>
      <c r="B269" t="str">
        <f>IF(AnalizzatoWin!J269&gt;20,"y","n")</f>
        <v>n</v>
      </c>
      <c r="C269" t="str">
        <f>IF(AnalizzatoWin!K269&gt;20,"y","n")</f>
        <v>n</v>
      </c>
      <c r="D269" t="str">
        <f>IF(AnalizzatoWin!L269&gt;20,"y","n")</f>
        <v>n</v>
      </c>
      <c r="E269" t="str">
        <f>IF(AnalizzatoWin!M269&gt;20,"y","n")</f>
        <v>n</v>
      </c>
      <c r="F269" t="str">
        <f>IF(AnalizzatoWin!N269&gt;20,"y","n")</f>
        <v>y</v>
      </c>
      <c r="G269" t="str">
        <f>IF(AnalizzatoWin!O269&gt;20,"y","n")</f>
        <v>n</v>
      </c>
      <c r="H269" t="str">
        <f>IF(AnalizzatoWin!P269&gt;20,"y","n")</f>
        <v>n</v>
      </c>
      <c r="I269" t="str">
        <f>IF(AnalizzatoWin!Q269&gt;20,"y","n")</f>
        <v>n</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sqref="A1:XFD1048576"/>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60.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IF(AnalizzatoWin!J2&gt;10,"y","n")</f>
        <v>n</v>
      </c>
      <c r="C2" t="str">
        <f>IF(AnalizzatoWin!K2&gt;10,"y","n")</f>
        <v>n</v>
      </c>
      <c r="D2" t="str">
        <f>IF(AnalizzatoWin!L2&gt;10,"y","n")</f>
        <v>y</v>
      </c>
      <c r="E2" t="str">
        <f>IF(AnalizzatoWin!M2&gt;10,"y","n")</f>
        <v>y</v>
      </c>
      <c r="F2" t="str">
        <f>IF(AnalizzatoWin!N2&gt;10,"y","n")</f>
        <v>n</v>
      </c>
      <c r="G2" t="str">
        <f>IF(AnalizzatoWin!O2&gt;10,"y","n")</f>
        <v>n</v>
      </c>
      <c r="H2" t="str">
        <f>IF(AnalizzatoWin!P2&gt;10,"y","n")</f>
        <v>n</v>
      </c>
      <c r="I2" t="str">
        <f>IF(AnalizzatoWin!Q2&gt;10,"y","n")</f>
        <v>n</v>
      </c>
    </row>
    <row r="3" spans="1:9" ht="60" x14ac:dyDescent="0.25">
      <c r="A3" s="9" t="s">
        <v>4</v>
      </c>
      <c r="B3" t="str">
        <f>IF(AnalizzatoWin!J3&gt;10,"y","n")</f>
        <v>n</v>
      </c>
      <c r="C3" t="str">
        <f>IF(AnalizzatoWin!K3&gt;10,"y","n")</f>
        <v>n</v>
      </c>
      <c r="D3" t="str">
        <f>IF(AnalizzatoWin!L3&gt;10,"y","n")</f>
        <v>n</v>
      </c>
      <c r="E3" t="str">
        <f>IF(AnalizzatoWin!M3&gt;10,"y","n")</f>
        <v>y</v>
      </c>
      <c r="F3" t="str">
        <f>IF(AnalizzatoWin!N3&gt;10,"y","n")</f>
        <v>y</v>
      </c>
      <c r="G3" t="str">
        <f>IF(AnalizzatoWin!O3&gt;10,"y","n")</f>
        <v>y</v>
      </c>
      <c r="H3" t="str">
        <f>IF(AnalizzatoWin!P3&gt;10,"y","n")</f>
        <v>y</v>
      </c>
      <c r="I3" t="str">
        <f>IF(AnalizzatoWin!Q3&gt;10,"y","n")</f>
        <v>n</v>
      </c>
    </row>
    <row r="4" spans="1:9" ht="135" x14ac:dyDescent="0.25">
      <c r="A4" s="9" t="s">
        <v>6</v>
      </c>
      <c r="B4" t="str">
        <f>IF(AnalizzatoWin!J4&gt;10,"y","n")</f>
        <v>y</v>
      </c>
      <c r="C4" t="str">
        <f>IF(AnalizzatoWin!K4&gt;10,"y","n")</f>
        <v>n</v>
      </c>
      <c r="D4" t="str">
        <f>IF(AnalizzatoWin!L4&gt;10,"y","n")</f>
        <v>y</v>
      </c>
      <c r="E4" t="str">
        <f>IF(AnalizzatoWin!M4&gt;10,"y","n")</f>
        <v>n</v>
      </c>
      <c r="F4" t="str">
        <f>IF(AnalizzatoWin!N4&gt;10,"y","n")</f>
        <v>n</v>
      </c>
      <c r="G4" t="str">
        <f>IF(AnalizzatoWin!O4&gt;10,"y","n")</f>
        <v>y</v>
      </c>
      <c r="H4" t="str">
        <f>IF(AnalizzatoWin!P4&gt;10,"y","n")</f>
        <v>n</v>
      </c>
      <c r="I4" t="str">
        <f>IF(AnalizzatoWin!Q4&gt;10,"y","n")</f>
        <v>n</v>
      </c>
    </row>
    <row r="5" spans="1:9" ht="75" x14ac:dyDescent="0.25">
      <c r="A5" s="9" t="s">
        <v>8</v>
      </c>
      <c r="B5" t="str">
        <f>IF(AnalizzatoWin!J5&gt;10,"y","n")</f>
        <v>n</v>
      </c>
      <c r="C5" t="str">
        <f>IF(AnalizzatoWin!K5&gt;10,"y","n")</f>
        <v>n</v>
      </c>
      <c r="D5" t="str">
        <f>IF(AnalizzatoWin!L5&gt;10,"y","n")</f>
        <v>n</v>
      </c>
      <c r="E5" t="str">
        <f>IF(AnalizzatoWin!M5&gt;10,"y","n")</f>
        <v>y</v>
      </c>
      <c r="F5" t="str">
        <f>IF(AnalizzatoWin!N5&gt;10,"y","n")</f>
        <v>y</v>
      </c>
      <c r="G5" t="str">
        <f>IF(AnalizzatoWin!O5&gt;10,"y","n")</f>
        <v>n</v>
      </c>
      <c r="H5" t="str">
        <f>IF(AnalizzatoWin!P5&gt;10,"y","n")</f>
        <v>y</v>
      </c>
      <c r="I5" t="str">
        <f>IF(AnalizzatoWin!Q5&gt;10,"y","n")</f>
        <v>n</v>
      </c>
    </row>
    <row r="6" spans="1:9" ht="60" x14ac:dyDescent="0.25">
      <c r="A6" s="9" t="s">
        <v>10</v>
      </c>
      <c r="B6" t="str">
        <f>IF(AnalizzatoWin!J6&gt;10,"y","n")</f>
        <v>n</v>
      </c>
      <c r="C6" t="str">
        <f>IF(AnalizzatoWin!K6&gt;10,"y","n")</f>
        <v>n</v>
      </c>
      <c r="D6" t="str">
        <f>IF(AnalizzatoWin!L6&gt;10,"y","n")</f>
        <v>n</v>
      </c>
      <c r="E6" t="str">
        <f>IF(AnalizzatoWin!M6&gt;10,"y","n")</f>
        <v>n</v>
      </c>
      <c r="F6" t="str">
        <f>IF(AnalizzatoWin!N6&gt;10,"y","n")</f>
        <v>y</v>
      </c>
      <c r="G6" t="str">
        <f>IF(AnalizzatoWin!O6&gt;10,"y","n")</f>
        <v>n</v>
      </c>
      <c r="H6" t="str">
        <f>IF(AnalizzatoWin!P6&gt;10,"y","n")</f>
        <v>n</v>
      </c>
      <c r="I6" t="str">
        <f>IF(AnalizzatoWin!Q6&gt;10,"y","n")</f>
        <v>n</v>
      </c>
    </row>
    <row r="7" spans="1:9" ht="90" x14ac:dyDescent="0.25">
      <c r="A7" s="9" t="s">
        <v>12</v>
      </c>
      <c r="B7" t="str">
        <f>IF(AnalizzatoWin!J7&gt;10,"y","n")</f>
        <v>y</v>
      </c>
      <c r="C7" t="str">
        <f>IF(AnalizzatoWin!K7&gt;10,"y","n")</f>
        <v>n</v>
      </c>
      <c r="D7" t="str">
        <f>IF(AnalizzatoWin!L7&gt;10,"y","n")</f>
        <v>y</v>
      </c>
      <c r="E7" t="str">
        <f>IF(AnalizzatoWin!M7&gt;10,"y","n")</f>
        <v>n</v>
      </c>
      <c r="F7" t="str">
        <f>IF(AnalizzatoWin!N7&gt;10,"y","n")</f>
        <v>n</v>
      </c>
      <c r="G7" t="str">
        <f>IF(AnalizzatoWin!O7&gt;10,"y","n")</f>
        <v>y</v>
      </c>
      <c r="H7" t="str">
        <f>IF(AnalizzatoWin!P7&gt;10,"y","n")</f>
        <v>n</v>
      </c>
      <c r="I7" t="str">
        <f>IF(AnalizzatoWin!Q7&gt;10,"y","n")</f>
        <v>n</v>
      </c>
    </row>
    <row r="8" spans="1:9" ht="45" x14ac:dyDescent="0.25">
      <c r="A8" s="9" t="s">
        <v>14</v>
      </c>
      <c r="B8" t="str">
        <f>IF(AnalizzatoWin!J8&gt;10,"y","n")</f>
        <v>n</v>
      </c>
      <c r="C8" t="str">
        <f>IF(AnalizzatoWin!K8&gt;10,"y","n")</f>
        <v>n</v>
      </c>
      <c r="D8" t="str">
        <f>IF(AnalizzatoWin!L8&gt;10,"y","n")</f>
        <v>n</v>
      </c>
      <c r="E8" t="str">
        <f>IF(AnalizzatoWin!M8&gt;10,"y","n")</f>
        <v>n</v>
      </c>
      <c r="F8" t="str">
        <f>IF(AnalizzatoWin!N8&gt;10,"y","n")</f>
        <v>y</v>
      </c>
      <c r="G8" t="str">
        <f>IF(AnalizzatoWin!O8&gt;10,"y","n")</f>
        <v>n</v>
      </c>
      <c r="H8" t="str">
        <f>IF(AnalizzatoWin!P8&gt;10,"y","n")</f>
        <v>n</v>
      </c>
      <c r="I8" t="str">
        <f>IF(AnalizzatoWin!Q8&gt;10,"y","n")</f>
        <v>n</v>
      </c>
    </row>
    <row r="9" spans="1:9" ht="30" x14ac:dyDescent="0.25">
      <c r="A9" s="9" t="s">
        <v>16</v>
      </c>
      <c r="B9" t="str">
        <f>IF(AnalizzatoWin!J9&gt;10,"y","n")</f>
        <v>n</v>
      </c>
      <c r="C9" t="str">
        <f>IF(AnalizzatoWin!K9&gt;10,"y","n")</f>
        <v>n</v>
      </c>
      <c r="D9" t="str">
        <f>IF(AnalizzatoWin!L9&gt;10,"y","n")</f>
        <v>n</v>
      </c>
      <c r="E9" t="str">
        <f>IF(AnalizzatoWin!M9&gt;10,"y","n")</f>
        <v>n</v>
      </c>
      <c r="F9" t="str">
        <f>IF(AnalizzatoWin!N9&gt;10,"y","n")</f>
        <v>y</v>
      </c>
      <c r="G9" t="str">
        <f>IF(AnalizzatoWin!O9&gt;10,"y","n")</f>
        <v>n</v>
      </c>
      <c r="H9" t="str">
        <f>IF(AnalizzatoWin!P9&gt;10,"y","n")</f>
        <v>n</v>
      </c>
      <c r="I9" t="str">
        <f>IF(AnalizzatoWin!Q9&gt;10,"y","n")</f>
        <v>n</v>
      </c>
    </row>
    <row r="10" spans="1:9" ht="60" x14ac:dyDescent="0.25">
      <c r="A10" s="9" t="s">
        <v>18</v>
      </c>
      <c r="B10" t="str">
        <f>IF(AnalizzatoWin!J10&gt;10,"y","n")</f>
        <v>n</v>
      </c>
      <c r="C10" t="str">
        <f>IF(AnalizzatoWin!K10&gt;10,"y","n")</f>
        <v>n</v>
      </c>
      <c r="D10" t="str">
        <f>IF(AnalizzatoWin!L10&gt;10,"y","n")</f>
        <v>n</v>
      </c>
      <c r="E10" t="str">
        <f>IF(AnalizzatoWin!M10&gt;10,"y","n")</f>
        <v>n</v>
      </c>
      <c r="F10" t="str">
        <f>IF(AnalizzatoWin!N10&gt;10,"y","n")</f>
        <v>y</v>
      </c>
      <c r="G10" t="str">
        <f>IF(AnalizzatoWin!O10&gt;10,"y","n")</f>
        <v>n</v>
      </c>
      <c r="H10" t="str">
        <f>IF(AnalizzatoWin!P10&gt;10,"y","n")</f>
        <v>n</v>
      </c>
      <c r="I10" t="str">
        <f>IF(AnalizzatoWin!Q10&gt;10,"y","n")</f>
        <v>n</v>
      </c>
    </row>
    <row r="11" spans="1:9" ht="180" x14ac:dyDescent="0.25">
      <c r="A11" s="9" t="s">
        <v>20</v>
      </c>
      <c r="B11" t="str">
        <f>IF(AnalizzatoWin!J11&gt;10,"y","n")</f>
        <v>y</v>
      </c>
      <c r="C11" t="str">
        <f>IF(AnalizzatoWin!K11&gt;10,"y","n")</f>
        <v>n</v>
      </c>
      <c r="D11" t="str">
        <f>IF(AnalizzatoWin!L11&gt;10,"y","n")</f>
        <v>n</v>
      </c>
      <c r="E11" t="str">
        <f>IF(AnalizzatoWin!M11&gt;10,"y","n")</f>
        <v>n</v>
      </c>
      <c r="F11" t="str">
        <f>IF(AnalizzatoWin!N11&gt;10,"y","n")</f>
        <v>y</v>
      </c>
      <c r="G11" t="str">
        <f>IF(AnalizzatoWin!O11&gt;10,"y","n")</f>
        <v>n</v>
      </c>
      <c r="H11" t="str">
        <f>IF(AnalizzatoWin!P11&gt;10,"y","n")</f>
        <v>n</v>
      </c>
      <c r="I11" t="str">
        <f>IF(AnalizzatoWin!Q11&gt;10,"y","n")</f>
        <v>n</v>
      </c>
    </row>
    <row r="12" spans="1:9" ht="45" x14ac:dyDescent="0.25">
      <c r="A12" s="9" t="s">
        <v>22</v>
      </c>
      <c r="B12" t="str">
        <f>IF(AnalizzatoWin!J12&gt;10,"y","n")</f>
        <v>n</v>
      </c>
      <c r="C12" t="str">
        <f>IF(AnalizzatoWin!K12&gt;10,"y","n")</f>
        <v>y</v>
      </c>
      <c r="D12" t="str">
        <f>IF(AnalizzatoWin!L12&gt;10,"y","n")</f>
        <v>n</v>
      </c>
      <c r="E12" t="str">
        <f>IF(AnalizzatoWin!M12&gt;10,"y","n")</f>
        <v>y</v>
      </c>
      <c r="F12" t="str">
        <f>IF(AnalizzatoWin!N12&gt;10,"y","n")</f>
        <v>y</v>
      </c>
      <c r="G12" t="str">
        <f>IF(AnalizzatoWin!O12&gt;10,"y","n")</f>
        <v>n</v>
      </c>
      <c r="H12" t="str">
        <f>IF(AnalizzatoWin!P12&gt;10,"y","n")</f>
        <v>n</v>
      </c>
      <c r="I12" t="str">
        <f>IF(AnalizzatoWin!Q12&gt;10,"y","n")</f>
        <v>n</v>
      </c>
    </row>
    <row r="13" spans="1:9" ht="90" x14ac:dyDescent="0.25">
      <c r="A13" s="9" t="s">
        <v>24</v>
      </c>
      <c r="B13" t="str">
        <f>IF(AnalizzatoWin!J13&gt;10,"y","n")</f>
        <v>n</v>
      </c>
      <c r="C13" t="str">
        <f>IF(AnalizzatoWin!K13&gt;10,"y","n")</f>
        <v>n</v>
      </c>
      <c r="D13" t="str">
        <f>IF(AnalizzatoWin!L13&gt;10,"y","n")</f>
        <v>n</v>
      </c>
      <c r="E13" t="str">
        <f>IF(AnalizzatoWin!M13&gt;10,"y","n")</f>
        <v>n</v>
      </c>
      <c r="F13" t="str">
        <f>IF(AnalizzatoWin!N13&gt;10,"y","n")</f>
        <v>y</v>
      </c>
      <c r="G13" t="str">
        <f>IF(AnalizzatoWin!O13&gt;10,"y","n")</f>
        <v>n</v>
      </c>
      <c r="H13" t="str">
        <f>IF(AnalizzatoWin!P13&gt;10,"y","n")</f>
        <v>n</v>
      </c>
      <c r="I13" t="str">
        <f>IF(AnalizzatoWin!Q13&gt;10,"y","n")</f>
        <v>n</v>
      </c>
    </row>
    <row r="14" spans="1:9" ht="75" x14ac:dyDescent="0.25">
      <c r="A14" s="9" t="s">
        <v>26</v>
      </c>
      <c r="B14" t="str">
        <f>IF(AnalizzatoWin!J14&gt;10,"y","n")</f>
        <v>y</v>
      </c>
      <c r="C14" t="str">
        <f>IF(AnalizzatoWin!K14&gt;10,"y","n")</f>
        <v>n</v>
      </c>
      <c r="D14" t="str">
        <f>IF(AnalizzatoWin!L14&gt;10,"y","n")</f>
        <v>n</v>
      </c>
      <c r="E14" t="str">
        <f>IF(AnalizzatoWin!M14&gt;10,"y","n")</f>
        <v>n</v>
      </c>
      <c r="F14" t="str">
        <f>IF(AnalizzatoWin!N14&gt;10,"y","n")</f>
        <v>n</v>
      </c>
      <c r="G14" t="str">
        <f>IF(AnalizzatoWin!O14&gt;10,"y","n")</f>
        <v>y</v>
      </c>
      <c r="H14" t="str">
        <f>IF(AnalizzatoWin!P14&gt;10,"y","n")</f>
        <v>n</v>
      </c>
      <c r="I14" t="str">
        <f>IF(AnalizzatoWin!Q14&gt;10,"y","n")</f>
        <v>n</v>
      </c>
    </row>
    <row r="15" spans="1:9" ht="45" x14ac:dyDescent="0.25">
      <c r="A15" s="9" t="s">
        <v>28</v>
      </c>
      <c r="B15" t="str">
        <f>IF(AnalizzatoWin!J15&gt;10,"y","n")</f>
        <v>y</v>
      </c>
      <c r="C15" t="str">
        <f>IF(AnalizzatoWin!K15&gt;10,"y","n")</f>
        <v>n</v>
      </c>
      <c r="D15" t="str">
        <f>IF(AnalizzatoWin!L15&gt;10,"y","n")</f>
        <v>n</v>
      </c>
      <c r="E15" t="str">
        <f>IF(AnalizzatoWin!M15&gt;10,"y","n")</f>
        <v>n</v>
      </c>
      <c r="F15" t="str">
        <f>IF(AnalizzatoWin!N15&gt;10,"y","n")</f>
        <v>y</v>
      </c>
      <c r="G15" t="str">
        <f>IF(AnalizzatoWin!O15&gt;10,"y","n")</f>
        <v>y</v>
      </c>
      <c r="H15" t="str">
        <f>IF(AnalizzatoWin!P15&gt;10,"y","n")</f>
        <v>n</v>
      </c>
      <c r="I15" t="str">
        <f>IF(AnalizzatoWin!Q15&gt;10,"y","n")</f>
        <v>n</v>
      </c>
    </row>
    <row r="16" spans="1:9" ht="90" x14ac:dyDescent="0.25">
      <c r="A16" s="9" t="s">
        <v>30</v>
      </c>
      <c r="B16" t="str">
        <f>IF(AnalizzatoWin!J16&gt;10,"y","n")</f>
        <v>n</v>
      </c>
      <c r="C16" t="str">
        <f>IF(AnalizzatoWin!K16&gt;10,"y","n")</f>
        <v>n</v>
      </c>
      <c r="D16" t="str">
        <f>IF(AnalizzatoWin!L16&gt;10,"y","n")</f>
        <v>n</v>
      </c>
      <c r="E16" t="str">
        <f>IF(AnalizzatoWin!M16&gt;10,"y","n")</f>
        <v>n</v>
      </c>
      <c r="F16" t="str">
        <f>IF(AnalizzatoWin!N16&gt;10,"y","n")</f>
        <v>y</v>
      </c>
      <c r="G16" t="str">
        <f>IF(AnalizzatoWin!O16&gt;10,"y","n")</f>
        <v>n</v>
      </c>
      <c r="H16" t="str">
        <f>IF(AnalizzatoWin!P16&gt;10,"y","n")</f>
        <v>n</v>
      </c>
      <c r="I16" t="str">
        <f>IF(AnalizzatoWin!Q16&gt;10,"y","n")</f>
        <v>n</v>
      </c>
    </row>
    <row r="17" spans="1:9" ht="180" x14ac:dyDescent="0.25">
      <c r="A17" s="9" t="s">
        <v>32</v>
      </c>
      <c r="B17" t="str">
        <f>IF(AnalizzatoWin!J17&gt;10,"y","n")</f>
        <v>n</v>
      </c>
      <c r="C17" t="str">
        <f>IF(AnalizzatoWin!K17&gt;10,"y","n")</f>
        <v>y</v>
      </c>
      <c r="D17" t="str">
        <f>IF(AnalizzatoWin!L17&gt;10,"y","n")</f>
        <v>n</v>
      </c>
      <c r="E17" t="str">
        <f>IF(AnalizzatoWin!M17&gt;10,"y","n")</f>
        <v>n</v>
      </c>
      <c r="F17" t="str">
        <f>IF(AnalizzatoWin!N17&gt;10,"y","n")</f>
        <v>y</v>
      </c>
      <c r="G17" t="str">
        <f>IF(AnalizzatoWin!O17&gt;10,"y","n")</f>
        <v>n</v>
      </c>
      <c r="H17" t="str">
        <f>IF(AnalizzatoWin!P17&gt;10,"y","n")</f>
        <v>n</v>
      </c>
      <c r="I17" t="str">
        <f>IF(AnalizzatoWin!Q17&gt;10,"y","n")</f>
        <v>n</v>
      </c>
    </row>
    <row r="18" spans="1:9" ht="45" x14ac:dyDescent="0.25">
      <c r="A18" s="9" t="s">
        <v>34</v>
      </c>
      <c r="B18" t="str">
        <f>IF(AnalizzatoWin!J18&gt;10,"y","n")</f>
        <v>n</v>
      </c>
      <c r="C18" t="str">
        <f>IF(AnalizzatoWin!K18&gt;10,"y","n")</f>
        <v>y</v>
      </c>
      <c r="D18" t="str">
        <f>IF(AnalizzatoWin!L18&gt;10,"y","n")</f>
        <v>n</v>
      </c>
      <c r="E18" t="str">
        <f>IF(AnalizzatoWin!M18&gt;10,"y","n")</f>
        <v>y</v>
      </c>
      <c r="F18" t="str">
        <f>IF(AnalizzatoWin!N18&gt;10,"y","n")</f>
        <v>y</v>
      </c>
      <c r="G18" t="str">
        <f>IF(AnalizzatoWin!O18&gt;10,"y","n")</f>
        <v>n</v>
      </c>
      <c r="H18" t="str">
        <f>IF(AnalizzatoWin!P18&gt;10,"y","n")</f>
        <v>n</v>
      </c>
      <c r="I18" t="str">
        <f>IF(AnalizzatoWin!Q18&gt;10,"y","n")</f>
        <v>n</v>
      </c>
    </row>
    <row r="19" spans="1:9" ht="135" x14ac:dyDescent="0.25">
      <c r="A19" s="9" t="s">
        <v>36</v>
      </c>
      <c r="B19" t="str">
        <f>IF(AnalizzatoWin!J19&gt;10,"y","n")</f>
        <v>n</v>
      </c>
      <c r="C19" t="str">
        <f>IF(AnalizzatoWin!K19&gt;10,"y","n")</f>
        <v>n</v>
      </c>
      <c r="D19" t="str">
        <f>IF(AnalizzatoWin!L19&gt;10,"y","n")</f>
        <v>n</v>
      </c>
      <c r="E19" t="str">
        <f>IF(AnalizzatoWin!M19&gt;10,"y","n")</f>
        <v>n</v>
      </c>
      <c r="F19" t="str">
        <f>IF(AnalizzatoWin!N19&gt;10,"y","n")</f>
        <v>y</v>
      </c>
      <c r="G19" t="str">
        <f>IF(AnalizzatoWin!O19&gt;10,"y","n")</f>
        <v>n</v>
      </c>
      <c r="H19" t="str">
        <f>IF(AnalizzatoWin!P19&gt;10,"y","n")</f>
        <v>n</v>
      </c>
      <c r="I19" t="str">
        <f>IF(AnalizzatoWin!Q19&gt;10,"y","n")</f>
        <v>n</v>
      </c>
    </row>
    <row r="20" spans="1:9" ht="60" x14ac:dyDescent="0.25">
      <c r="A20" s="9" t="s">
        <v>38</v>
      </c>
      <c r="B20" t="str">
        <f>IF(AnalizzatoWin!J20&gt;10,"y","n")</f>
        <v>n</v>
      </c>
      <c r="C20" t="str">
        <f>IF(AnalizzatoWin!K20&gt;10,"y","n")</f>
        <v>n</v>
      </c>
      <c r="D20" t="str">
        <f>IF(AnalizzatoWin!L20&gt;10,"y","n")</f>
        <v>n</v>
      </c>
      <c r="E20" t="str">
        <f>IF(AnalizzatoWin!M20&gt;10,"y","n")</f>
        <v>n</v>
      </c>
      <c r="F20" t="str">
        <f>IF(AnalizzatoWin!N20&gt;10,"y","n")</f>
        <v>y</v>
      </c>
      <c r="G20" t="str">
        <f>IF(AnalizzatoWin!O20&gt;10,"y","n")</f>
        <v>n</v>
      </c>
      <c r="H20" t="str">
        <f>IF(AnalizzatoWin!P20&gt;10,"y","n")</f>
        <v>n</v>
      </c>
      <c r="I20" t="str">
        <f>IF(AnalizzatoWin!Q20&gt;10,"y","n")</f>
        <v>n</v>
      </c>
    </row>
    <row r="21" spans="1:9" ht="45" x14ac:dyDescent="0.25">
      <c r="A21" s="9" t="s">
        <v>40</v>
      </c>
      <c r="B21" t="str">
        <f>IF(AnalizzatoWin!J21&gt;10,"y","n")</f>
        <v>n</v>
      </c>
      <c r="C21" t="str">
        <f>IF(AnalizzatoWin!K21&gt;10,"y","n")</f>
        <v>n</v>
      </c>
      <c r="D21" t="str">
        <f>IF(AnalizzatoWin!L21&gt;10,"y","n")</f>
        <v>n</v>
      </c>
      <c r="E21" t="str">
        <f>IF(AnalizzatoWin!M21&gt;10,"y","n")</f>
        <v>n</v>
      </c>
      <c r="F21" t="str">
        <f>IF(AnalizzatoWin!N21&gt;10,"y","n")</f>
        <v>y</v>
      </c>
      <c r="G21" t="str">
        <f>IF(AnalizzatoWin!O21&gt;10,"y","n")</f>
        <v>n</v>
      </c>
      <c r="H21" t="str">
        <f>IF(AnalizzatoWin!P21&gt;10,"y","n")</f>
        <v>n</v>
      </c>
      <c r="I21" t="str">
        <f>IF(AnalizzatoWin!Q21&gt;10,"y","n")</f>
        <v>n</v>
      </c>
    </row>
    <row r="22" spans="1:9" ht="75" x14ac:dyDescent="0.25">
      <c r="A22" s="9" t="s">
        <v>42</v>
      </c>
      <c r="B22" t="str">
        <f>IF(AnalizzatoWin!J22&gt;10,"y","n")</f>
        <v>n</v>
      </c>
      <c r="C22" t="str">
        <f>IF(AnalizzatoWin!K22&gt;10,"y","n")</f>
        <v>n</v>
      </c>
      <c r="D22" t="str">
        <f>IF(AnalizzatoWin!L22&gt;10,"y","n")</f>
        <v>n</v>
      </c>
      <c r="E22" t="str">
        <f>IF(AnalizzatoWin!M22&gt;10,"y","n")</f>
        <v>y</v>
      </c>
      <c r="F22" t="str">
        <f>IF(AnalizzatoWin!N22&gt;10,"y","n")</f>
        <v>y</v>
      </c>
      <c r="G22" t="str">
        <f>IF(AnalizzatoWin!O22&gt;10,"y","n")</f>
        <v>n</v>
      </c>
      <c r="H22" t="str">
        <f>IF(AnalizzatoWin!P22&gt;10,"y","n")</f>
        <v>n</v>
      </c>
      <c r="I22" t="str">
        <f>IF(AnalizzatoWin!Q22&gt;10,"y","n")</f>
        <v>y</v>
      </c>
    </row>
    <row r="23" spans="1:9" ht="90" x14ac:dyDescent="0.25">
      <c r="A23" s="9" t="s">
        <v>44</v>
      </c>
      <c r="B23" t="str">
        <f>IF(AnalizzatoWin!J23&gt;10,"y","n")</f>
        <v>n</v>
      </c>
      <c r="C23" t="str">
        <f>IF(AnalizzatoWin!K23&gt;10,"y","n")</f>
        <v>n</v>
      </c>
      <c r="D23" t="str">
        <f>IF(AnalizzatoWin!L23&gt;10,"y","n")</f>
        <v>n</v>
      </c>
      <c r="E23" t="str">
        <f>IF(AnalizzatoWin!M23&gt;10,"y","n")</f>
        <v>n</v>
      </c>
      <c r="F23" t="str">
        <f>IF(AnalizzatoWin!N23&gt;10,"y","n")</f>
        <v>y</v>
      </c>
      <c r="G23" t="str">
        <f>IF(AnalizzatoWin!O23&gt;10,"y","n")</f>
        <v>n</v>
      </c>
      <c r="H23" t="str">
        <f>IF(AnalizzatoWin!P23&gt;10,"y","n")</f>
        <v>y</v>
      </c>
      <c r="I23" t="str">
        <f>IF(AnalizzatoWin!Q23&gt;10,"y","n")</f>
        <v>n</v>
      </c>
    </row>
    <row r="24" spans="1:9" ht="60" x14ac:dyDescent="0.25">
      <c r="A24" s="9" t="s">
        <v>46</v>
      </c>
      <c r="B24" t="str">
        <f>IF(AnalizzatoWin!J24&gt;10,"y","n")</f>
        <v>n</v>
      </c>
      <c r="C24" t="str">
        <f>IF(AnalizzatoWin!K24&gt;10,"y","n")</f>
        <v>n</v>
      </c>
      <c r="D24" t="str">
        <f>IF(AnalizzatoWin!L24&gt;10,"y","n")</f>
        <v>n</v>
      </c>
      <c r="E24" t="str">
        <f>IF(AnalizzatoWin!M24&gt;10,"y","n")</f>
        <v>n</v>
      </c>
      <c r="F24" t="str">
        <f>IF(AnalizzatoWin!N24&gt;10,"y","n")</f>
        <v>y</v>
      </c>
      <c r="G24" t="str">
        <f>IF(AnalizzatoWin!O24&gt;10,"y","n")</f>
        <v>n</v>
      </c>
      <c r="H24" t="str">
        <f>IF(AnalizzatoWin!P24&gt;10,"y","n")</f>
        <v>n</v>
      </c>
      <c r="I24" t="str">
        <f>IF(AnalizzatoWin!Q24&gt;10,"y","n")</f>
        <v>n</v>
      </c>
    </row>
    <row r="25" spans="1:9" ht="180" x14ac:dyDescent="0.25">
      <c r="A25" s="9" t="s">
        <v>48</v>
      </c>
      <c r="B25" t="str">
        <f>IF(AnalizzatoWin!J25&gt;10,"y","n")</f>
        <v>n</v>
      </c>
      <c r="C25" t="str">
        <f>IF(AnalizzatoWin!K25&gt;10,"y","n")</f>
        <v>n</v>
      </c>
      <c r="D25" t="str">
        <f>IF(AnalizzatoWin!L25&gt;10,"y","n")</f>
        <v>n</v>
      </c>
      <c r="E25" t="str">
        <f>IF(AnalizzatoWin!M25&gt;10,"y","n")</f>
        <v>n</v>
      </c>
      <c r="F25" t="str">
        <f>IF(AnalizzatoWin!N25&gt;10,"y","n")</f>
        <v>y</v>
      </c>
      <c r="G25" t="str">
        <f>IF(AnalizzatoWin!O25&gt;10,"y","n")</f>
        <v>n</v>
      </c>
      <c r="H25" t="str">
        <f>IF(AnalizzatoWin!P25&gt;10,"y","n")</f>
        <v>n</v>
      </c>
      <c r="I25" t="str">
        <f>IF(AnalizzatoWin!Q25&gt;10,"y","n")</f>
        <v>n</v>
      </c>
    </row>
    <row r="26" spans="1:9" ht="60" x14ac:dyDescent="0.25">
      <c r="A26" s="9" t="s">
        <v>50</v>
      </c>
      <c r="B26" t="str">
        <f>IF(AnalizzatoWin!J26&gt;10,"y","n")</f>
        <v>n</v>
      </c>
      <c r="C26" t="str">
        <f>IF(AnalizzatoWin!K26&gt;10,"y","n")</f>
        <v>n</v>
      </c>
      <c r="D26" t="str">
        <f>IF(AnalizzatoWin!L26&gt;10,"y","n")</f>
        <v>n</v>
      </c>
      <c r="E26" t="str">
        <f>IF(AnalizzatoWin!M26&gt;10,"y","n")</f>
        <v>n</v>
      </c>
      <c r="F26" t="str">
        <f>IF(AnalizzatoWin!N26&gt;10,"y","n")</f>
        <v>y</v>
      </c>
      <c r="G26" t="str">
        <f>IF(AnalizzatoWin!O26&gt;10,"y","n")</f>
        <v>n</v>
      </c>
      <c r="H26" t="str">
        <f>IF(AnalizzatoWin!P26&gt;10,"y","n")</f>
        <v>y</v>
      </c>
      <c r="I26" t="str">
        <f>IF(AnalizzatoWin!Q26&gt;10,"y","n")</f>
        <v>n</v>
      </c>
    </row>
    <row r="27" spans="1:9" ht="375" x14ac:dyDescent="0.25">
      <c r="A27" s="9" t="s">
        <v>52</v>
      </c>
      <c r="B27" t="str">
        <f>IF(AnalizzatoWin!J27&gt;10,"y","n")</f>
        <v>y</v>
      </c>
      <c r="C27" t="str">
        <f>IF(AnalizzatoWin!K27&gt;10,"y","n")</f>
        <v>n</v>
      </c>
      <c r="D27" t="str">
        <f>IF(AnalizzatoWin!L27&gt;10,"y","n")</f>
        <v>y</v>
      </c>
      <c r="E27" t="str">
        <f>IF(AnalizzatoWin!M27&gt;10,"y","n")</f>
        <v>n</v>
      </c>
      <c r="F27" t="str">
        <f>IF(AnalizzatoWin!N27&gt;10,"y","n")</f>
        <v>y</v>
      </c>
      <c r="G27" t="str">
        <f>IF(AnalizzatoWin!O27&gt;10,"y","n")</f>
        <v>y</v>
      </c>
      <c r="H27" t="str">
        <f>IF(AnalizzatoWin!P27&gt;10,"y","n")</f>
        <v>y</v>
      </c>
      <c r="I27" t="str">
        <f>IF(AnalizzatoWin!Q27&gt;10,"y","n")</f>
        <v>n</v>
      </c>
    </row>
    <row r="28" spans="1:9" ht="150" x14ac:dyDescent="0.25">
      <c r="A28" s="9" t="s">
        <v>54</v>
      </c>
      <c r="B28" t="str">
        <f>IF(AnalizzatoWin!J28&gt;10,"y","n")</f>
        <v>y</v>
      </c>
      <c r="C28" t="str">
        <f>IF(AnalizzatoWin!K28&gt;10,"y","n")</f>
        <v>n</v>
      </c>
      <c r="D28" t="str">
        <f>IF(AnalizzatoWin!L28&gt;10,"y","n")</f>
        <v>n</v>
      </c>
      <c r="E28" t="str">
        <f>IF(AnalizzatoWin!M28&gt;10,"y","n")</f>
        <v>y</v>
      </c>
      <c r="F28" t="str">
        <f>IF(AnalizzatoWin!N28&gt;10,"y","n")</f>
        <v>y</v>
      </c>
      <c r="G28" t="str">
        <f>IF(AnalizzatoWin!O28&gt;10,"y","n")</f>
        <v>n</v>
      </c>
      <c r="H28" t="str">
        <f>IF(AnalizzatoWin!P28&gt;10,"y","n")</f>
        <v>n</v>
      </c>
      <c r="I28" t="str">
        <f>IF(AnalizzatoWin!Q28&gt;10,"y","n")</f>
        <v>n</v>
      </c>
    </row>
    <row r="29" spans="1:9" ht="30" x14ac:dyDescent="0.25">
      <c r="A29" s="9" t="s">
        <v>56</v>
      </c>
      <c r="B29" t="str">
        <f>IF(AnalizzatoWin!J29&gt;10,"y","n")</f>
        <v>n</v>
      </c>
      <c r="C29" t="str">
        <f>IF(AnalizzatoWin!K29&gt;10,"y","n")</f>
        <v>n</v>
      </c>
      <c r="D29" t="str">
        <f>IF(AnalizzatoWin!L29&gt;10,"y","n")</f>
        <v>n</v>
      </c>
      <c r="E29" t="str">
        <f>IF(AnalizzatoWin!M29&gt;10,"y","n")</f>
        <v>n</v>
      </c>
      <c r="F29" t="str">
        <f>IF(AnalizzatoWin!N29&gt;10,"y","n")</f>
        <v>y</v>
      </c>
      <c r="G29" t="str">
        <f>IF(AnalizzatoWin!O29&gt;10,"y","n")</f>
        <v>n</v>
      </c>
      <c r="H29" t="str">
        <f>IF(AnalizzatoWin!P29&gt;10,"y","n")</f>
        <v>n</v>
      </c>
      <c r="I29" t="str">
        <f>IF(AnalizzatoWin!Q29&gt;10,"y","n")</f>
        <v>n</v>
      </c>
    </row>
    <row r="30" spans="1:9" ht="45" x14ac:dyDescent="0.25">
      <c r="A30" s="9" t="s">
        <v>58</v>
      </c>
      <c r="B30" t="str">
        <f>IF(AnalizzatoWin!J30&gt;10,"y","n")</f>
        <v>n</v>
      </c>
      <c r="C30" t="str">
        <f>IF(AnalizzatoWin!K30&gt;10,"y","n")</f>
        <v>n</v>
      </c>
      <c r="D30" t="str">
        <f>IF(AnalizzatoWin!L30&gt;10,"y","n")</f>
        <v>n</v>
      </c>
      <c r="E30" t="str">
        <f>IF(AnalizzatoWin!M30&gt;10,"y","n")</f>
        <v>n</v>
      </c>
      <c r="F30" t="str">
        <f>IF(AnalizzatoWin!N30&gt;10,"y","n")</f>
        <v>y</v>
      </c>
      <c r="G30" t="str">
        <f>IF(AnalizzatoWin!O30&gt;10,"y","n")</f>
        <v>n</v>
      </c>
      <c r="H30" t="str">
        <f>IF(AnalizzatoWin!P30&gt;10,"y","n")</f>
        <v>n</v>
      </c>
      <c r="I30" t="str">
        <f>IF(AnalizzatoWin!Q30&gt;10,"y","n")</f>
        <v>n</v>
      </c>
    </row>
    <row r="31" spans="1:9" ht="105" x14ac:dyDescent="0.25">
      <c r="A31" s="9" t="s">
        <v>60</v>
      </c>
      <c r="B31" t="str">
        <f>IF(AnalizzatoWin!J31&gt;10,"y","n")</f>
        <v>n</v>
      </c>
      <c r="C31" t="str">
        <f>IF(AnalizzatoWin!K31&gt;10,"y","n")</f>
        <v>y</v>
      </c>
      <c r="D31" t="str">
        <f>IF(AnalizzatoWin!L31&gt;10,"y","n")</f>
        <v>n</v>
      </c>
      <c r="E31" t="str">
        <f>IF(AnalizzatoWin!M31&gt;10,"y","n")</f>
        <v>n</v>
      </c>
      <c r="F31" t="str">
        <f>IF(AnalizzatoWin!N31&gt;10,"y","n")</f>
        <v>y</v>
      </c>
      <c r="G31" t="str">
        <f>IF(AnalizzatoWin!O31&gt;10,"y","n")</f>
        <v>n</v>
      </c>
      <c r="H31" t="str">
        <f>IF(AnalizzatoWin!P31&gt;10,"y","n")</f>
        <v>y</v>
      </c>
      <c r="I31" t="str">
        <f>IF(AnalizzatoWin!Q31&gt;10,"y","n")</f>
        <v>n</v>
      </c>
    </row>
    <row r="32" spans="1:9" ht="90" x14ac:dyDescent="0.25">
      <c r="A32" s="9" t="s">
        <v>62</v>
      </c>
      <c r="B32" t="str">
        <f>IF(AnalizzatoWin!J32&gt;10,"y","n")</f>
        <v>n</v>
      </c>
      <c r="C32" t="str">
        <f>IF(AnalizzatoWin!K32&gt;10,"y","n")</f>
        <v>n</v>
      </c>
      <c r="D32" t="str">
        <f>IF(AnalizzatoWin!L32&gt;10,"y","n")</f>
        <v>n</v>
      </c>
      <c r="E32" t="str">
        <f>IF(AnalizzatoWin!M32&gt;10,"y","n")</f>
        <v>n</v>
      </c>
      <c r="F32" t="str">
        <f>IF(AnalizzatoWin!N32&gt;10,"y","n")</f>
        <v>y</v>
      </c>
      <c r="G32" t="str">
        <f>IF(AnalizzatoWin!O32&gt;10,"y","n")</f>
        <v>n</v>
      </c>
      <c r="H32" t="str">
        <f>IF(AnalizzatoWin!P32&gt;10,"y","n")</f>
        <v>n</v>
      </c>
      <c r="I32" t="str">
        <f>IF(AnalizzatoWin!Q32&gt;10,"y","n")</f>
        <v>n</v>
      </c>
    </row>
    <row r="33" spans="1:9" ht="30" x14ac:dyDescent="0.25">
      <c r="A33" s="9" t="s">
        <v>64</v>
      </c>
      <c r="B33" t="str">
        <f>IF(AnalizzatoWin!J33&gt;10,"y","n")</f>
        <v>n</v>
      </c>
      <c r="C33" t="str">
        <f>IF(AnalizzatoWin!K33&gt;10,"y","n")</f>
        <v>n</v>
      </c>
      <c r="D33" t="str">
        <f>IF(AnalizzatoWin!L33&gt;10,"y","n")</f>
        <v>n</v>
      </c>
      <c r="E33" t="str">
        <f>IF(AnalizzatoWin!M33&gt;10,"y","n")</f>
        <v>n</v>
      </c>
      <c r="F33" t="str">
        <f>IF(AnalizzatoWin!N33&gt;10,"y","n")</f>
        <v>y</v>
      </c>
      <c r="G33" t="str">
        <f>IF(AnalizzatoWin!O33&gt;10,"y","n")</f>
        <v>n</v>
      </c>
      <c r="H33" t="str">
        <f>IF(AnalizzatoWin!P33&gt;10,"y","n")</f>
        <v>n</v>
      </c>
      <c r="I33" t="str">
        <f>IF(AnalizzatoWin!Q33&gt;10,"y","n")</f>
        <v>n</v>
      </c>
    </row>
    <row r="34" spans="1:9" ht="60" x14ac:dyDescent="0.25">
      <c r="A34" s="9" t="s">
        <v>66</v>
      </c>
      <c r="B34" t="str">
        <f>IF(AnalizzatoWin!J34&gt;10,"y","n")</f>
        <v>n</v>
      </c>
      <c r="C34" t="str">
        <f>IF(AnalizzatoWin!K34&gt;10,"y","n")</f>
        <v>n</v>
      </c>
      <c r="D34" t="str">
        <f>IF(AnalizzatoWin!L34&gt;10,"y","n")</f>
        <v>n</v>
      </c>
      <c r="E34" t="str">
        <f>IF(AnalizzatoWin!M34&gt;10,"y","n")</f>
        <v>n</v>
      </c>
      <c r="F34" t="str">
        <f>IF(AnalizzatoWin!N34&gt;10,"y","n")</f>
        <v>y</v>
      </c>
      <c r="G34" t="str">
        <f>IF(AnalizzatoWin!O34&gt;10,"y","n")</f>
        <v>n</v>
      </c>
      <c r="H34" t="str">
        <f>IF(AnalizzatoWin!P34&gt;10,"y","n")</f>
        <v>n</v>
      </c>
      <c r="I34" t="str">
        <f>IF(AnalizzatoWin!Q34&gt;10,"y","n")</f>
        <v>n</v>
      </c>
    </row>
    <row r="35" spans="1:9" ht="75" x14ac:dyDescent="0.25">
      <c r="A35" s="9" t="s">
        <v>68</v>
      </c>
      <c r="B35" t="str">
        <f>IF(AnalizzatoWin!J35&gt;10,"y","n")</f>
        <v>n</v>
      </c>
      <c r="C35" t="str">
        <f>IF(AnalizzatoWin!K35&gt;10,"y","n")</f>
        <v>n</v>
      </c>
      <c r="D35" t="str">
        <f>IF(AnalizzatoWin!L35&gt;10,"y","n")</f>
        <v>n</v>
      </c>
      <c r="E35" t="str">
        <f>IF(AnalizzatoWin!M35&gt;10,"y","n")</f>
        <v>n</v>
      </c>
      <c r="F35" t="str">
        <f>IF(AnalizzatoWin!N35&gt;10,"y","n")</f>
        <v>y</v>
      </c>
      <c r="G35" t="str">
        <f>IF(AnalizzatoWin!O35&gt;10,"y","n")</f>
        <v>n</v>
      </c>
      <c r="H35" t="str">
        <f>IF(AnalizzatoWin!P35&gt;10,"y","n")</f>
        <v>n</v>
      </c>
      <c r="I35" t="str">
        <f>IF(AnalizzatoWin!Q35&gt;10,"y","n")</f>
        <v>n</v>
      </c>
    </row>
    <row r="36" spans="1:9" ht="60" x14ac:dyDescent="0.25">
      <c r="A36" s="9" t="s">
        <v>70</v>
      </c>
      <c r="B36" t="str">
        <f>IF(AnalizzatoWin!J36&gt;10,"y","n")</f>
        <v>n</v>
      </c>
      <c r="C36" t="str">
        <f>IF(AnalizzatoWin!K36&gt;10,"y","n")</f>
        <v>n</v>
      </c>
      <c r="D36" t="str">
        <f>IF(AnalizzatoWin!L36&gt;10,"y","n")</f>
        <v>n</v>
      </c>
      <c r="E36" t="str">
        <f>IF(AnalizzatoWin!M36&gt;10,"y","n")</f>
        <v>n</v>
      </c>
      <c r="F36" t="str">
        <f>IF(AnalizzatoWin!N36&gt;10,"y","n")</f>
        <v>y</v>
      </c>
      <c r="G36" t="str">
        <f>IF(AnalizzatoWin!O36&gt;10,"y","n")</f>
        <v>n</v>
      </c>
      <c r="H36" t="str">
        <f>IF(AnalizzatoWin!P36&gt;10,"y","n")</f>
        <v>n</v>
      </c>
      <c r="I36" t="str">
        <f>IF(AnalizzatoWin!Q36&gt;10,"y","n")</f>
        <v>n</v>
      </c>
    </row>
    <row r="37" spans="1:9" ht="210" x14ac:dyDescent="0.25">
      <c r="A37" s="9" t="s">
        <v>72</v>
      </c>
      <c r="B37" t="str">
        <f>IF(AnalizzatoWin!J37&gt;10,"y","n")</f>
        <v>y</v>
      </c>
      <c r="C37" t="str">
        <f>IF(AnalizzatoWin!K37&gt;10,"y","n")</f>
        <v>n</v>
      </c>
      <c r="D37" t="str">
        <f>IF(AnalizzatoWin!L37&gt;10,"y","n")</f>
        <v>n</v>
      </c>
      <c r="E37" t="str">
        <f>IF(AnalizzatoWin!M37&gt;10,"y","n")</f>
        <v>n</v>
      </c>
      <c r="F37" t="str">
        <f>IF(AnalizzatoWin!N37&gt;10,"y","n")</f>
        <v>y</v>
      </c>
      <c r="G37" t="str">
        <f>IF(AnalizzatoWin!O37&gt;10,"y","n")</f>
        <v>y</v>
      </c>
      <c r="H37" t="str">
        <f>IF(AnalizzatoWin!P37&gt;10,"y","n")</f>
        <v>n</v>
      </c>
      <c r="I37" t="str">
        <f>IF(AnalizzatoWin!Q37&gt;10,"y","n")</f>
        <v>n</v>
      </c>
    </row>
    <row r="38" spans="1:9" ht="90" x14ac:dyDescent="0.25">
      <c r="A38" s="9" t="s">
        <v>74</v>
      </c>
      <c r="B38" t="str">
        <f>IF(AnalizzatoWin!J38&gt;10,"y","n")</f>
        <v>n</v>
      </c>
      <c r="C38" t="str">
        <f>IF(AnalizzatoWin!K38&gt;10,"y","n")</f>
        <v>n</v>
      </c>
      <c r="D38" t="str">
        <f>IF(AnalizzatoWin!L38&gt;10,"y","n")</f>
        <v>n</v>
      </c>
      <c r="E38" t="str">
        <f>IF(AnalizzatoWin!M38&gt;10,"y","n")</f>
        <v>n</v>
      </c>
      <c r="F38" t="str">
        <f>IF(AnalizzatoWin!N38&gt;10,"y","n")</f>
        <v>y</v>
      </c>
      <c r="G38" t="str">
        <f>IF(AnalizzatoWin!O38&gt;10,"y","n")</f>
        <v>n</v>
      </c>
      <c r="H38" t="str">
        <f>IF(AnalizzatoWin!P38&gt;10,"y","n")</f>
        <v>n</v>
      </c>
      <c r="I38" t="str">
        <f>IF(AnalizzatoWin!Q38&gt;10,"y","n")</f>
        <v>n</v>
      </c>
    </row>
    <row r="39" spans="1:9" ht="45" x14ac:dyDescent="0.25">
      <c r="A39" s="9" t="s">
        <v>76</v>
      </c>
      <c r="B39" t="str">
        <f>IF(AnalizzatoWin!J39&gt;10,"y","n")</f>
        <v>n</v>
      </c>
      <c r="C39" t="str">
        <f>IF(AnalizzatoWin!K39&gt;10,"y","n")</f>
        <v>n</v>
      </c>
      <c r="D39" t="str">
        <f>IF(AnalizzatoWin!L39&gt;10,"y","n")</f>
        <v>n</v>
      </c>
      <c r="E39" t="str">
        <f>IF(AnalizzatoWin!M39&gt;10,"y","n")</f>
        <v>y</v>
      </c>
      <c r="F39" t="str">
        <f>IF(AnalizzatoWin!N39&gt;10,"y","n")</f>
        <v>y</v>
      </c>
      <c r="G39" t="str">
        <f>IF(AnalizzatoWin!O39&gt;10,"y","n")</f>
        <v>y</v>
      </c>
      <c r="H39" t="str">
        <f>IF(AnalizzatoWin!P39&gt;10,"y","n")</f>
        <v>y</v>
      </c>
      <c r="I39" t="str">
        <f>IF(AnalizzatoWin!Q39&gt;10,"y","n")</f>
        <v>n</v>
      </c>
    </row>
    <row r="40" spans="1:9" ht="105" x14ac:dyDescent="0.25">
      <c r="A40" s="9" t="s">
        <v>78</v>
      </c>
      <c r="B40" t="str">
        <f>IF(AnalizzatoWin!J40&gt;10,"y","n")</f>
        <v>y</v>
      </c>
      <c r="C40" t="str">
        <f>IF(AnalizzatoWin!K40&gt;10,"y","n")</f>
        <v>n</v>
      </c>
      <c r="D40" t="str">
        <f>IF(AnalizzatoWin!L40&gt;10,"y","n")</f>
        <v>n</v>
      </c>
      <c r="E40" t="str">
        <f>IF(AnalizzatoWin!M40&gt;10,"y","n")</f>
        <v>n</v>
      </c>
      <c r="F40" t="str">
        <f>IF(AnalizzatoWin!N40&gt;10,"y","n")</f>
        <v>y</v>
      </c>
      <c r="G40" t="str">
        <f>IF(AnalizzatoWin!O40&gt;10,"y","n")</f>
        <v>n</v>
      </c>
      <c r="H40" t="str">
        <f>IF(AnalizzatoWin!P40&gt;10,"y","n")</f>
        <v>n</v>
      </c>
      <c r="I40" t="str">
        <f>IF(AnalizzatoWin!Q40&gt;10,"y","n")</f>
        <v>n</v>
      </c>
    </row>
    <row r="41" spans="1:9" ht="90" x14ac:dyDescent="0.25">
      <c r="A41" s="9" t="s">
        <v>80</v>
      </c>
      <c r="B41" t="str">
        <f>IF(AnalizzatoWin!J41&gt;10,"y","n")</f>
        <v>n</v>
      </c>
      <c r="C41" t="str">
        <f>IF(AnalizzatoWin!K41&gt;10,"y","n")</f>
        <v>n</v>
      </c>
      <c r="D41" t="str">
        <f>IF(AnalizzatoWin!L41&gt;10,"y","n")</f>
        <v>n</v>
      </c>
      <c r="E41" t="str">
        <f>IF(AnalizzatoWin!M41&gt;10,"y","n")</f>
        <v>n</v>
      </c>
      <c r="F41" t="str">
        <f>IF(AnalizzatoWin!N41&gt;10,"y","n")</f>
        <v>y</v>
      </c>
      <c r="G41" t="str">
        <f>IF(AnalizzatoWin!O41&gt;10,"y","n")</f>
        <v>n</v>
      </c>
      <c r="H41" t="str">
        <f>IF(AnalizzatoWin!P41&gt;10,"y","n")</f>
        <v>y</v>
      </c>
      <c r="I41" t="str">
        <f>IF(AnalizzatoWin!Q41&gt;10,"y","n")</f>
        <v>n</v>
      </c>
    </row>
    <row r="42" spans="1:9" ht="60" x14ac:dyDescent="0.25">
      <c r="A42" s="9" t="s">
        <v>82</v>
      </c>
      <c r="B42" t="str">
        <f>IF(AnalizzatoWin!J42&gt;10,"y","n")</f>
        <v>n</v>
      </c>
      <c r="C42" t="str">
        <f>IF(AnalizzatoWin!K42&gt;10,"y","n")</f>
        <v>n</v>
      </c>
      <c r="D42" t="str">
        <f>IF(AnalizzatoWin!L42&gt;10,"y","n")</f>
        <v>n</v>
      </c>
      <c r="E42" t="str">
        <f>IF(AnalizzatoWin!M42&gt;10,"y","n")</f>
        <v>n</v>
      </c>
      <c r="F42" t="str">
        <f>IF(AnalizzatoWin!N42&gt;10,"y","n")</f>
        <v>y</v>
      </c>
      <c r="G42" t="str">
        <f>IF(AnalizzatoWin!O42&gt;10,"y","n")</f>
        <v>n</v>
      </c>
      <c r="H42" t="str">
        <f>IF(AnalizzatoWin!P42&gt;10,"y","n")</f>
        <v>n</v>
      </c>
      <c r="I42" t="str">
        <f>IF(AnalizzatoWin!Q42&gt;10,"y","n")</f>
        <v>n</v>
      </c>
    </row>
    <row r="43" spans="1:9" ht="45" x14ac:dyDescent="0.25">
      <c r="A43" s="9" t="s">
        <v>84</v>
      </c>
      <c r="B43" t="str">
        <f>IF(AnalizzatoWin!J43&gt;10,"y","n")</f>
        <v>n</v>
      </c>
      <c r="C43" t="str">
        <f>IF(AnalizzatoWin!K43&gt;10,"y","n")</f>
        <v>n</v>
      </c>
      <c r="D43" t="str">
        <f>IF(AnalizzatoWin!L43&gt;10,"y","n")</f>
        <v>n</v>
      </c>
      <c r="E43" t="str">
        <f>IF(AnalizzatoWin!M43&gt;10,"y","n")</f>
        <v>n</v>
      </c>
      <c r="F43" t="str">
        <f>IF(AnalizzatoWin!N43&gt;10,"y","n")</f>
        <v>y</v>
      </c>
      <c r="G43" t="str">
        <f>IF(AnalizzatoWin!O43&gt;10,"y","n")</f>
        <v>n</v>
      </c>
      <c r="H43" t="str">
        <f>IF(AnalizzatoWin!P43&gt;10,"y","n")</f>
        <v>n</v>
      </c>
      <c r="I43" t="str">
        <f>IF(AnalizzatoWin!Q43&gt;10,"y","n")</f>
        <v>n</v>
      </c>
    </row>
    <row r="44" spans="1:9" ht="60" x14ac:dyDescent="0.25">
      <c r="A44" s="9" t="s">
        <v>86</v>
      </c>
      <c r="B44" t="str">
        <f>IF(AnalizzatoWin!J44&gt;10,"y","n")</f>
        <v>y</v>
      </c>
      <c r="C44" t="str">
        <f>IF(AnalizzatoWin!K44&gt;10,"y","n")</f>
        <v>n</v>
      </c>
      <c r="D44" t="str">
        <f>IF(AnalizzatoWin!L44&gt;10,"y","n")</f>
        <v>n</v>
      </c>
      <c r="E44" t="str">
        <f>IF(AnalizzatoWin!M44&gt;10,"y","n")</f>
        <v>n</v>
      </c>
      <c r="F44" t="str">
        <f>IF(AnalizzatoWin!N44&gt;10,"y","n")</f>
        <v>n</v>
      </c>
      <c r="G44" t="str">
        <f>IF(AnalizzatoWin!O44&gt;10,"y","n")</f>
        <v>y</v>
      </c>
      <c r="H44" t="str">
        <f>IF(AnalizzatoWin!P44&gt;10,"y","n")</f>
        <v>n</v>
      </c>
      <c r="I44" t="str">
        <f>IF(AnalizzatoWin!Q44&gt;10,"y","n")</f>
        <v>n</v>
      </c>
    </row>
    <row r="45" spans="1:9" ht="45" x14ac:dyDescent="0.25">
      <c r="A45" s="9" t="s">
        <v>88</v>
      </c>
      <c r="B45" t="str">
        <f>IF(AnalizzatoWin!J45&gt;10,"y","n")</f>
        <v>n</v>
      </c>
      <c r="C45" t="str">
        <f>IF(AnalizzatoWin!K45&gt;10,"y","n")</f>
        <v>n</v>
      </c>
      <c r="D45" t="str">
        <f>IF(AnalizzatoWin!L45&gt;10,"y","n")</f>
        <v>n</v>
      </c>
      <c r="E45" t="str">
        <f>IF(AnalizzatoWin!M45&gt;10,"y","n")</f>
        <v>n</v>
      </c>
      <c r="F45" t="str">
        <f>IF(AnalizzatoWin!N45&gt;10,"y","n")</f>
        <v>y</v>
      </c>
      <c r="G45" t="str">
        <f>IF(AnalizzatoWin!O45&gt;10,"y","n")</f>
        <v>n</v>
      </c>
      <c r="H45" t="str">
        <f>IF(AnalizzatoWin!P45&gt;10,"y","n")</f>
        <v>n</v>
      </c>
      <c r="I45" t="str">
        <f>IF(AnalizzatoWin!Q45&gt;10,"y","n")</f>
        <v>n</v>
      </c>
    </row>
    <row r="46" spans="1:9" ht="90" x14ac:dyDescent="0.25">
      <c r="A46" s="9" t="s">
        <v>90</v>
      </c>
      <c r="B46" t="str">
        <f>IF(AnalizzatoWin!J46&gt;10,"y","n")</f>
        <v>n</v>
      </c>
      <c r="C46" t="str">
        <f>IF(AnalizzatoWin!K46&gt;10,"y","n")</f>
        <v>n</v>
      </c>
      <c r="D46" t="str">
        <f>IF(AnalizzatoWin!L46&gt;10,"y","n")</f>
        <v>n</v>
      </c>
      <c r="E46" t="str">
        <f>IF(AnalizzatoWin!M46&gt;10,"y","n")</f>
        <v>y</v>
      </c>
      <c r="F46" t="str">
        <f>IF(AnalizzatoWin!N46&gt;10,"y","n")</f>
        <v>n</v>
      </c>
      <c r="G46" t="str">
        <f>IF(AnalizzatoWin!O46&gt;10,"y","n")</f>
        <v>n</v>
      </c>
      <c r="H46" t="str">
        <f>IF(AnalizzatoWin!P46&gt;10,"y","n")</f>
        <v>y</v>
      </c>
      <c r="I46" t="str">
        <f>IF(AnalizzatoWin!Q46&gt;10,"y","n")</f>
        <v>n</v>
      </c>
    </row>
    <row r="47" spans="1:9" ht="45" x14ac:dyDescent="0.25">
      <c r="A47" s="9" t="s">
        <v>92</v>
      </c>
      <c r="B47" t="str">
        <f>IF(AnalizzatoWin!J47&gt;10,"y","n")</f>
        <v>n</v>
      </c>
      <c r="C47" t="str">
        <f>IF(AnalizzatoWin!K47&gt;10,"y","n")</f>
        <v>n</v>
      </c>
      <c r="D47" t="str">
        <f>IF(AnalizzatoWin!L47&gt;10,"y","n")</f>
        <v>n</v>
      </c>
      <c r="E47" t="str">
        <f>IF(AnalizzatoWin!M47&gt;10,"y","n")</f>
        <v>n</v>
      </c>
      <c r="F47" t="str">
        <f>IF(AnalizzatoWin!N47&gt;10,"y","n")</f>
        <v>y</v>
      </c>
      <c r="G47" t="str">
        <f>IF(AnalizzatoWin!O47&gt;10,"y","n")</f>
        <v>y</v>
      </c>
      <c r="H47" t="str">
        <f>IF(AnalizzatoWin!P47&gt;10,"y","n")</f>
        <v>y</v>
      </c>
      <c r="I47" t="str">
        <f>IF(AnalizzatoWin!Q47&gt;10,"y","n")</f>
        <v>n</v>
      </c>
    </row>
    <row r="48" spans="1:9" ht="60" x14ac:dyDescent="0.25">
      <c r="A48" s="9" t="s">
        <v>94</v>
      </c>
      <c r="B48" t="str">
        <f>IF(AnalizzatoWin!J48&gt;10,"y","n")</f>
        <v>n</v>
      </c>
      <c r="C48" t="str">
        <f>IF(AnalizzatoWin!K48&gt;10,"y","n")</f>
        <v>n</v>
      </c>
      <c r="D48" t="str">
        <f>IF(AnalizzatoWin!L48&gt;10,"y","n")</f>
        <v>n</v>
      </c>
      <c r="E48" t="str">
        <f>IF(AnalizzatoWin!M48&gt;10,"y","n")</f>
        <v>n</v>
      </c>
      <c r="F48" t="str">
        <f>IF(AnalizzatoWin!N48&gt;10,"y","n")</f>
        <v>y</v>
      </c>
      <c r="G48" t="str">
        <f>IF(AnalizzatoWin!O48&gt;10,"y","n")</f>
        <v>n</v>
      </c>
      <c r="H48" t="str">
        <f>IF(AnalizzatoWin!P48&gt;10,"y","n")</f>
        <v>n</v>
      </c>
      <c r="I48" t="str">
        <f>IF(AnalizzatoWin!Q48&gt;10,"y","n")</f>
        <v>n</v>
      </c>
    </row>
    <row r="49" spans="1:9" ht="45" x14ac:dyDescent="0.25">
      <c r="A49" s="9" t="s">
        <v>96</v>
      </c>
      <c r="B49" t="str">
        <f>IF(AnalizzatoWin!J49&gt;10,"y","n")</f>
        <v>n</v>
      </c>
      <c r="C49" t="str">
        <f>IF(AnalizzatoWin!K49&gt;10,"y","n")</f>
        <v>n</v>
      </c>
      <c r="D49" t="str">
        <f>IF(AnalizzatoWin!L49&gt;10,"y","n")</f>
        <v>n</v>
      </c>
      <c r="E49" t="str">
        <f>IF(AnalizzatoWin!M49&gt;10,"y","n")</f>
        <v>n</v>
      </c>
      <c r="F49" t="str">
        <f>IF(AnalizzatoWin!N49&gt;10,"y","n")</f>
        <v>y</v>
      </c>
      <c r="G49" t="str">
        <f>IF(AnalizzatoWin!O49&gt;10,"y","n")</f>
        <v>n</v>
      </c>
      <c r="H49" t="str">
        <f>IF(AnalizzatoWin!P49&gt;10,"y","n")</f>
        <v>n</v>
      </c>
      <c r="I49" t="str">
        <f>IF(AnalizzatoWin!Q49&gt;10,"y","n")</f>
        <v>n</v>
      </c>
    </row>
    <row r="50" spans="1:9" ht="45" x14ac:dyDescent="0.25">
      <c r="A50" s="9" t="s">
        <v>98</v>
      </c>
      <c r="B50" t="str">
        <f>IF(AnalizzatoWin!J50&gt;10,"y","n")</f>
        <v>n</v>
      </c>
      <c r="C50" t="str">
        <f>IF(AnalizzatoWin!K50&gt;10,"y","n")</f>
        <v>n</v>
      </c>
      <c r="D50" t="str">
        <f>IF(AnalizzatoWin!L50&gt;10,"y","n")</f>
        <v>n</v>
      </c>
      <c r="E50" t="str">
        <f>IF(AnalizzatoWin!M50&gt;10,"y","n")</f>
        <v>n</v>
      </c>
      <c r="F50" t="str">
        <f>IF(AnalizzatoWin!N50&gt;10,"y","n")</f>
        <v>y</v>
      </c>
      <c r="G50" t="str">
        <f>IF(AnalizzatoWin!O50&gt;10,"y","n")</f>
        <v>n</v>
      </c>
      <c r="H50" t="str">
        <f>IF(AnalizzatoWin!P50&gt;10,"y","n")</f>
        <v>n</v>
      </c>
      <c r="I50" t="str">
        <f>IF(AnalizzatoWin!Q50&gt;10,"y","n")</f>
        <v>n</v>
      </c>
    </row>
    <row r="51" spans="1:9" ht="105" x14ac:dyDescent="0.25">
      <c r="A51" s="9" t="s">
        <v>100</v>
      </c>
      <c r="B51" t="str">
        <f>IF(AnalizzatoWin!J51&gt;10,"y","n")</f>
        <v>n</v>
      </c>
      <c r="C51" t="str">
        <f>IF(AnalizzatoWin!K51&gt;10,"y","n")</f>
        <v>n</v>
      </c>
      <c r="D51" t="str">
        <f>IF(AnalizzatoWin!L51&gt;10,"y","n")</f>
        <v>n</v>
      </c>
      <c r="E51" t="str">
        <f>IF(AnalizzatoWin!M51&gt;10,"y","n")</f>
        <v>n</v>
      </c>
      <c r="F51" t="str">
        <f>IF(AnalizzatoWin!N51&gt;10,"y","n")</f>
        <v>y</v>
      </c>
      <c r="G51" t="str">
        <f>IF(AnalizzatoWin!O51&gt;10,"y","n")</f>
        <v>n</v>
      </c>
      <c r="H51" t="str">
        <f>IF(AnalizzatoWin!P51&gt;10,"y","n")</f>
        <v>y</v>
      </c>
      <c r="I51" t="str">
        <f>IF(AnalizzatoWin!Q51&gt;10,"y","n")</f>
        <v>n</v>
      </c>
    </row>
    <row r="52" spans="1:9" ht="60" x14ac:dyDescent="0.25">
      <c r="A52" s="9" t="s">
        <v>102</v>
      </c>
      <c r="B52" t="str">
        <f>IF(AnalizzatoWin!J52&gt;10,"y","n")</f>
        <v>y</v>
      </c>
      <c r="C52" t="str">
        <f>IF(AnalizzatoWin!K52&gt;10,"y","n")</f>
        <v>n</v>
      </c>
      <c r="D52" t="str">
        <f>IF(AnalizzatoWin!L52&gt;10,"y","n")</f>
        <v>y</v>
      </c>
      <c r="E52" t="str">
        <f>IF(AnalizzatoWin!M52&gt;10,"y","n")</f>
        <v>n</v>
      </c>
      <c r="F52" t="str">
        <f>IF(AnalizzatoWin!N52&gt;10,"y","n")</f>
        <v>n</v>
      </c>
      <c r="G52" t="str">
        <f>IF(AnalizzatoWin!O52&gt;10,"y","n")</f>
        <v>y</v>
      </c>
      <c r="H52" t="str">
        <f>IF(AnalizzatoWin!P52&gt;10,"y","n")</f>
        <v>n</v>
      </c>
      <c r="I52" t="str">
        <f>IF(AnalizzatoWin!Q52&gt;10,"y","n")</f>
        <v>n</v>
      </c>
    </row>
    <row r="53" spans="1:9" ht="45" x14ac:dyDescent="0.25">
      <c r="A53" s="9" t="s">
        <v>104</v>
      </c>
      <c r="B53" t="str">
        <f>IF(AnalizzatoWin!J53&gt;10,"y","n")</f>
        <v>y</v>
      </c>
      <c r="C53" t="str">
        <f>IF(AnalizzatoWin!K53&gt;10,"y","n")</f>
        <v>n</v>
      </c>
      <c r="D53" t="str">
        <f>IF(AnalizzatoWin!L53&gt;10,"y","n")</f>
        <v>y</v>
      </c>
      <c r="E53" t="str">
        <f>IF(AnalizzatoWin!M53&gt;10,"y","n")</f>
        <v>y</v>
      </c>
      <c r="F53" t="str">
        <f>IF(AnalizzatoWin!N53&gt;10,"y","n")</f>
        <v>n</v>
      </c>
      <c r="G53" t="str">
        <f>IF(AnalizzatoWin!O53&gt;10,"y","n")</f>
        <v>y</v>
      </c>
      <c r="H53" t="str">
        <f>IF(AnalizzatoWin!P53&gt;10,"y","n")</f>
        <v>n</v>
      </c>
      <c r="I53" t="str">
        <f>IF(AnalizzatoWin!Q53&gt;10,"y","n")</f>
        <v>n</v>
      </c>
    </row>
    <row r="54" spans="1:9" ht="45" x14ac:dyDescent="0.25">
      <c r="A54" s="9" t="s">
        <v>106</v>
      </c>
      <c r="B54" t="str">
        <f>IF(AnalizzatoWin!J54&gt;10,"y","n")</f>
        <v>y</v>
      </c>
      <c r="C54" t="str">
        <f>IF(AnalizzatoWin!K54&gt;10,"y","n")</f>
        <v>n</v>
      </c>
      <c r="D54" t="str">
        <f>IF(AnalizzatoWin!L54&gt;10,"y","n")</f>
        <v>n</v>
      </c>
      <c r="E54" t="str">
        <f>IF(AnalizzatoWin!M54&gt;10,"y","n")</f>
        <v>n</v>
      </c>
      <c r="F54" t="str">
        <f>IF(AnalizzatoWin!N54&gt;10,"y","n")</f>
        <v>n</v>
      </c>
      <c r="G54" t="str">
        <f>IF(AnalizzatoWin!O54&gt;10,"y","n")</f>
        <v>y</v>
      </c>
      <c r="H54" t="str">
        <f>IF(AnalizzatoWin!P54&gt;10,"y","n")</f>
        <v>n</v>
      </c>
      <c r="I54" t="str">
        <f>IF(AnalizzatoWin!Q54&gt;10,"y","n")</f>
        <v>n</v>
      </c>
    </row>
    <row r="55" spans="1:9" ht="45" x14ac:dyDescent="0.25">
      <c r="A55" s="9" t="s">
        <v>108</v>
      </c>
      <c r="B55" t="str">
        <f>IF(AnalizzatoWin!J55&gt;10,"y","n")</f>
        <v>y</v>
      </c>
      <c r="C55" t="str">
        <f>IF(AnalizzatoWin!K55&gt;10,"y","n")</f>
        <v>n</v>
      </c>
      <c r="D55" t="str">
        <f>IF(AnalizzatoWin!L55&gt;10,"y","n")</f>
        <v>n</v>
      </c>
      <c r="E55" t="str">
        <f>IF(AnalizzatoWin!M55&gt;10,"y","n")</f>
        <v>n</v>
      </c>
      <c r="F55" t="str">
        <f>IF(AnalizzatoWin!N55&gt;10,"y","n")</f>
        <v>y</v>
      </c>
      <c r="G55" t="str">
        <f>IF(AnalizzatoWin!O55&gt;10,"y","n")</f>
        <v>y</v>
      </c>
      <c r="H55" t="str">
        <f>IF(AnalizzatoWin!P55&gt;10,"y","n")</f>
        <v>y</v>
      </c>
      <c r="I55" t="str">
        <f>IF(AnalizzatoWin!Q55&gt;10,"y","n")</f>
        <v>n</v>
      </c>
    </row>
    <row r="56" spans="1:9" ht="105" x14ac:dyDescent="0.25">
      <c r="A56" s="9" t="s">
        <v>110</v>
      </c>
      <c r="B56" t="str">
        <f>IF(AnalizzatoWin!J56&gt;10,"y","n")</f>
        <v>n</v>
      </c>
      <c r="C56" t="str">
        <f>IF(AnalizzatoWin!K56&gt;10,"y","n")</f>
        <v>n</v>
      </c>
      <c r="D56" t="str">
        <f>IF(AnalizzatoWin!L56&gt;10,"y","n")</f>
        <v>n</v>
      </c>
      <c r="E56" t="str">
        <f>IF(AnalizzatoWin!M56&gt;10,"y","n")</f>
        <v>n</v>
      </c>
      <c r="F56" t="str">
        <f>IF(AnalizzatoWin!N56&gt;10,"y","n")</f>
        <v>y</v>
      </c>
      <c r="G56" t="str">
        <f>IF(AnalizzatoWin!O56&gt;10,"y","n")</f>
        <v>n</v>
      </c>
      <c r="H56" t="str">
        <f>IF(AnalizzatoWin!P56&gt;10,"y","n")</f>
        <v>n</v>
      </c>
      <c r="I56" t="str">
        <f>IF(AnalizzatoWin!Q56&gt;10,"y","n")</f>
        <v>n</v>
      </c>
    </row>
    <row r="57" spans="1:9" ht="45" x14ac:dyDescent="0.25">
      <c r="A57" s="9" t="s">
        <v>112</v>
      </c>
      <c r="B57" t="str">
        <f>IF(AnalizzatoWin!J57&gt;10,"y","n")</f>
        <v>n</v>
      </c>
      <c r="C57" t="str">
        <f>IF(AnalizzatoWin!K57&gt;10,"y","n")</f>
        <v>n</v>
      </c>
      <c r="D57" t="str">
        <f>IF(AnalizzatoWin!L57&gt;10,"y","n")</f>
        <v>n</v>
      </c>
      <c r="E57" t="str">
        <f>IF(AnalizzatoWin!M57&gt;10,"y","n")</f>
        <v>y</v>
      </c>
      <c r="F57" t="str">
        <f>IF(AnalizzatoWin!N57&gt;10,"y","n")</f>
        <v>y</v>
      </c>
      <c r="G57" t="str">
        <f>IF(AnalizzatoWin!O57&gt;10,"y","n")</f>
        <v>y</v>
      </c>
      <c r="H57" t="str">
        <f>IF(AnalizzatoWin!P57&gt;10,"y","n")</f>
        <v>y</v>
      </c>
      <c r="I57" t="str">
        <f>IF(AnalizzatoWin!Q57&gt;10,"y","n")</f>
        <v>n</v>
      </c>
    </row>
    <row r="58" spans="1:9" ht="105" x14ac:dyDescent="0.25">
      <c r="A58" s="9" t="s">
        <v>114</v>
      </c>
      <c r="B58" t="str">
        <f>IF(AnalizzatoWin!J58&gt;10,"y","n")</f>
        <v>n</v>
      </c>
      <c r="C58" t="str">
        <f>IF(AnalizzatoWin!K58&gt;10,"y","n")</f>
        <v>n</v>
      </c>
      <c r="D58" t="str">
        <f>IF(AnalizzatoWin!L58&gt;10,"y","n")</f>
        <v>n</v>
      </c>
      <c r="E58" t="str">
        <f>IF(AnalizzatoWin!M58&gt;10,"y","n")</f>
        <v>n</v>
      </c>
      <c r="F58" t="str">
        <f>IF(AnalizzatoWin!N58&gt;10,"y","n")</f>
        <v>y</v>
      </c>
      <c r="G58" t="str">
        <f>IF(AnalizzatoWin!O58&gt;10,"y","n")</f>
        <v>n</v>
      </c>
      <c r="H58" t="str">
        <f>IF(AnalizzatoWin!P58&gt;10,"y","n")</f>
        <v>n</v>
      </c>
      <c r="I58" t="str">
        <f>IF(AnalizzatoWin!Q58&gt;10,"y","n")</f>
        <v>n</v>
      </c>
    </row>
    <row r="59" spans="1:9" ht="45" x14ac:dyDescent="0.25">
      <c r="A59" s="9" t="s">
        <v>116</v>
      </c>
      <c r="B59" t="str">
        <f>IF(AnalizzatoWin!J59&gt;10,"y","n")</f>
        <v>n</v>
      </c>
      <c r="C59" t="str">
        <f>IF(AnalizzatoWin!K59&gt;10,"y","n")</f>
        <v>n</v>
      </c>
      <c r="D59" t="str">
        <f>IF(AnalizzatoWin!L59&gt;10,"y","n")</f>
        <v>n</v>
      </c>
      <c r="E59" t="str">
        <f>IF(AnalizzatoWin!M59&gt;10,"y","n")</f>
        <v>n</v>
      </c>
      <c r="F59" t="str">
        <f>IF(AnalizzatoWin!N59&gt;10,"y","n")</f>
        <v>y</v>
      </c>
      <c r="G59" t="str">
        <f>IF(AnalizzatoWin!O59&gt;10,"y","n")</f>
        <v>n</v>
      </c>
      <c r="H59" t="str">
        <f>IF(AnalizzatoWin!P59&gt;10,"y","n")</f>
        <v>n</v>
      </c>
      <c r="I59" t="str">
        <f>IF(AnalizzatoWin!Q59&gt;10,"y","n")</f>
        <v>n</v>
      </c>
    </row>
    <row r="60" spans="1:9" ht="210" x14ac:dyDescent="0.25">
      <c r="A60" s="9" t="s">
        <v>118</v>
      </c>
      <c r="B60" t="str">
        <f>IF(AnalizzatoWin!J60&gt;10,"y","n")</f>
        <v>n</v>
      </c>
      <c r="C60" t="str">
        <f>IF(AnalizzatoWin!K60&gt;10,"y","n")</f>
        <v>n</v>
      </c>
      <c r="D60" t="str">
        <f>IF(AnalizzatoWin!L60&gt;10,"y","n")</f>
        <v>n</v>
      </c>
      <c r="E60" t="str">
        <f>IF(AnalizzatoWin!M60&gt;10,"y","n")</f>
        <v>n</v>
      </c>
      <c r="F60" t="str">
        <f>IF(AnalizzatoWin!N60&gt;10,"y","n")</f>
        <v>y</v>
      </c>
      <c r="G60" t="str">
        <f>IF(AnalizzatoWin!O60&gt;10,"y","n")</f>
        <v>n</v>
      </c>
      <c r="H60" t="str">
        <f>IF(AnalizzatoWin!P60&gt;10,"y","n")</f>
        <v>n</v>
      </c>
      <c r="I60" t="str">
        <f>IF(AnalizzatoWin!Q60&gt;10,"y","n")</f>
        <v>n</v>
      </c>
    </row>
    <row r="61" spans="1:9" ht="60" x14ac:dyDescent="0.25">
      <c r="A61" s="9" t="s">
        <v>120</v>
      </c>
      <c r="B61" t="str">
        <f>IF(AnalizzatoWin!J61&gt;10,"y","n")</f>
        <v>n</v>
      </c>
      <c r="C61" t="str">
        <f>IF(AnalizzatoWin!K61&gt;10,"y","n")</f>
        <v>n</v>
      </c>
      <c r="D61" t="str">
        <f>IF(AnalizzatoWin!L61&gt;10,"y","n")</f>
        <v>n</v>
      </c>
      <c r="E61" t="str">
        <f>IF(AnalizzatoWin!M61&gt;10,"y","n")</f>
        <v>n</v>
      </c>
      <c r="F61" t="str">
        <f>IF(AnalizzatoWin!N61&gt;10,"y","n")</f>
        <v>y</v>
      </c>
      <c r="G61" t="str">
        <f>IF(AnalizzatoWin!O61&gt;10,"y","n")</f>
        <v>n</v>
      </c>
      <c r="H61" t="str">
        <f>IF(AnalizzatoWin!P61&gt;10,"y","n")</f>
        <v>y</v>
      </c>
      <c r="I61" t="str">
        <f>IF(AnalizzatoWin!Q61&gt;10,"y","n")</f>
        <v>n</v>
      </c>
    </row>
    <row r="62" spans="1:9" ht="105" x14ac:dyDescent="0.25">
      <c r="A62" s="9" t="s">
        <v>122</v>
      </c>
      <c r="B62" t="str">
        <f>IF(AnalizzatoWin!J62&gt;10,"y","n")</f>
        <v>n</v>
      </c>
      <c r="C62" t="str">
        <f>IF(AnalizzatoWin!K62&gt;10,"y","n")</f>
        <v>n</v>
      </c>
      <c r="D62" t="str">
        <f>IF(AnalizzatoWin!L62&gt;10,"y","n")</f>
        <v>n</v>
      </c>
      <c r="E62" t="str">
        <f>IF(AnalizzatoWin!M62&gt;10,"y","n")</f>
        <v>n</v>
      </c>
      <c r="F62" t="str">
        <f>IF(AnalizzatoWin!N62&gt;10,"y","n")</f>
        <v>y</v>
      </c>
      <c r="G62" t="str">
        <f>IF(AnalizzatoWin!O62&gt;10,"y","n")</f>
        <v>y</v>
      </c>
      <c r="H62" t="str">
        <f>IF(AnalizzatoWin!P62&gt;10,"y","n")</f>
        <v>y</v>
      </c>
      <c r="I62" t="str">
        <f>IF(AnalizzatoWin!Q62&gt;10,"y","n")</f>
        <v>n</v>
      </c>
    </row>
    <row r="63" spans="1:9" ht="30" x14ac:dyDescent="0.25">
      <c r="A63" s="9" t="s">
        <v>124</v>
      </c>
      <c r="B63" t="str">
        <f>IF(AnalizzatoWin!J63&gt;10,"y","n")</f>
        <v>n</v>
      </c>
      <c r="C63" t="str">
        <f>IF(AnalizzatoWin!K63&gt;10,"y","n")</f>
        <v>n</v>
      </c>
      <c r="D63" t="str">
        <f>IF(AnalizzatoWin!L63&gt;10,"y","n")</f>
        <v>n</v>
      </c>
      <c r="E63" t="str">
        <f>IF(AnalizzatoWin!M63&gt;10,"y","n")</f>
        <v>n</v>
      </c>
      <c r="F63" t="str">
        <f>IF(AnalizzatoWin!N63&gt;10,"y","n")</f>
        <v>y</v>
      </c>
      <c r="G63" t="str">
        <f>IF(AnalizzatoWin!O63&gt;10,"y","n")</f>
        <v>n</v>
      </c>
      <c r="H63" t="str">
        <f>IF(AnalizzatoWin!P63&gt;10,"y","n")</f>
        <v>n</v>
      </c>
      <c r="I63" t="str">
        <f>IF(AnalizzatoWin!Q63&gt;10,"y","n")</f>
        <v>n</v>
      </c>
    </row>
    <row r="64" spans="1:9" ht="90" x14ac:dyDescent="0.25">
      <c r="A64" s="9" t="s">
        <v>126</v>
      </c>
      <c r="B64" t="str">
        <f>IF(AnalizzatoWin!J64&gt;10,"y","n")</f>
        <v>n</v>
      </c>
      <c r="C64" t="str">
        <f>IF(AnalizzatoWin!K64&gt;10,"y","n")</f>
        <v>n</v>
      </c>
      <c r="D64" t="str">
        <f>IF(AnalizzatoWin!L64&gt;10,"y","n")</f>
        <v>n</v>
      </c>
      <c r="E64" t="str">
        <f>IF(AnalizzatoWin!M64&gt;10,"y","n")</f>
        <v>n</v>
      </c>
      <c r="F64" t="str">
        <f>IF(AnalizzatoWin!N64&gt;10,"y","n")</f>
        <v>y</v>
      </c>
      <c r="G64" t="str">
        <f>IF(AnalizzatoWin!O64&gt;10,"y","n")</f>
        <v>y</v>
      </c>
      <c r="H64" t="str">
        <f>IF(AnalizzatoWin!P64&gt;10,"y","n")</f>
        <v>n</v>
      </c>
      <c r="I64" t="str">
        <f>IF(AnalizzatoWin!Q64&gt;10,"y","n")</f>
        <v>n</v>
      </c>
    </row>
    <row r="65" spans="1:9" ht="75" x14ac:dyDescent="0.25">
      <c r="A65" s="9" t="s">
        <v>128</v>
      </c>
      <c r="B65" t="str">
        <f>IF(AnalizzatoWin!J65&gt;10,"y","n")</f>
        <v>y</v>
      </c>
      <c r="C65" t="str">
        <f>IF(AnalizzatoWin!K65&gt;10,"y","n")</f>
        <v>n</v>
      </c>
      <c r="D65" t="str">
        <f>IF(AnalizzatoWin!L65&gt;10,"y","n")</f>
        <v>y</v>
      </c>
      <c r="E65" t="str">
        <f>IF(AnalizzatoWin!M65&gt;10,"y","n")</f>
        <v>n</v>
      </c>
      <c r="F65" t="str">
        <f>IF(AnalizzatoWin!N65&gt;10,"y","n")</f>
        <v>y</v>
      </c>
      <c r="G65" t="str">
        <f>IF(AnalizzatoWin!O65&gt;10,"y","n")</f>
        <v>y</v>
      </c>
      <c r="H65" t="str">
        <f>IF(AnalizzatoWin!P65&gt;10,"y","n")</f>
        <v>n</v>
      </c>
      <c r="I65" t="str">
        <f>IF(AnalizzatoWin!Q65&gt;10,"y","n")</f>
        <v>n</v>
      </c>
    </row>
    <row r="66" spans="1:9" ht="90" x14ac:dyDescent="0.25">
      <c r="A66" s="9" t="s">
        <v>130</v>
      </c>
      <c r="B66" t="str">
        <f>IF(AnalizzatoWin!J66&gt;10,"y","n")</f>
        <v>y</v>
      </c>
      <c r="C66" t="str">
        <f>IF(AnalizzatoWin!K66&gt;10,"y","n")</f>
        <v>n</v>
      </c>
      <c r="D66" t="str">
        <f>IF(AnalizzatoWin!L66&gt;10,"y","n")</f>
        <v>y</v>
      </c>
      <c r="E66" t="str">
        <f>IF(AnalizzatoWin!M66&gt;10,"y","n")</f>
        <v>y</v>
      </c>
      <c r="F66" t="str">
        <f>IF(AnalizzatoWin!N66&gt;10,"y","n")</f>
        <v>y</v>
      </c>
      <c r="G66" t="str">
        <f>IF(AnalizzatoWin!O66&gt;10,"y","n")</f>
        <v>y</v>
      </c>
      <c r="H66" t="str">
        <f>IF(AnalizzatoWin!P66&gt;10,"y","n")</f>
        <v>y</v>
      </c>
      <c r="I66" t="str">
        <f>IF(AnalizzatoWin!Q66&gt;10,"y","n")</f>
        <v>n</v>
      </c>
    </row>
    <row r="67" spans="1:9" ht="30" x14ac:dyDescent="0.25">
      <c r="A67" s="9" t="s">
        <v>132</v>
      </c>
      <c r="B67" t="str">
        <f>IF(AnalizzatoWin!J67&gt;10,"y","n")</f>
        <v>n</v>
      </c>
      <c r="C67" t="str">
        <f>IF(AnalizzatoWin!K67&gt;10,"y","n")</f>
        <v>n</v>
      </c>
      <c r="D67" t="str">
        <f>IF(AnalizzatoWin!L67&gt;10,"y","n")</f>
        <v>n</v>
      </c>
      <c r="E67" t="str">
        <f>IF(AnalizzatoWin!M67&gt;10,"y","n")</f>
        <v>y</v>
      </c>
      <c r="F67" t="str">
        <f>IF(AnalizzatoWin!N67&gt;10,"y","n")</f>
        <v>y</v>
      </c>
      <c r="G67" t="str">
        <f>IF(AnalizzatoWin!O67&gt;10,"y","n")</f>
        <v>y</v>
      </c>
      <c r="H67" t="str">
        <f>IF(AnalizzatoWin!P67&gt;10,"y","n")</f>
        <v>y</v>
      </c>
      <c r="I67" t="str">
        <f>IF(AnalizzatoWin!Q67&gt;10,"y","n")</f>
        <v>n</v>
      </c>
    </row>
    <row r="68" spans="1:9" ht="60" x14ac:dyDescent="0.25">
      <c r="A68" s="9" t="s">
        <v>134</v>
      </c>
      <c r="B68" t="str">
        <f>IF(AnalizzatoWin!J68&gt;10,"y","n")</f>
        <v>n</v>
      </c>
      <c r="C68" t="str">
        <f>IF(AnalizzatoWin!K68&gt;10,"y","n")</f>
        <v>n</v>
      </c>
      <c r="D68" t="str">
        <f>IF(AnalizzatoWin!L68&gt;10,"y","n")</f>
        <v>n</v>
      </c>
      <c r="E68" t="str">
        <f>IF(AnalizzatoWin!M68&gt;10,"y","n")</f>
        <v>n</v>
      </c>
      <c r="F68" t="str">
        <f>IF(AnalizzatoWin!N68&gt;10,"y","n")</f>
        <v>y</v>
      </c>
      <c r="G68" t="str">
        <f>IF(AnalizzatoWin!O68&gt;10,"y","n")</f>
        <v>n</v>
      </c>
      <c r="H68" t="str">
        <f>IF(AnalizzatoWin!P68&gt;10,"y","n")</f>
        <v>n</v>
      </c>
      <c r="I68" t="str">
        <f>IF(AnalizzatoWin!Q68&gt;10,"y","n")</f>
        <v>n</v>
      </c>
    </row>
    <row r="69" spans="1:9" ht="105" x14ac:dyDescent="0.25">
      <c r="A69" s="9" t="s">
        <v>136</v>
      </c>
      <c r="B69" t="str">
        <f>IF(AnalizzatoWin!J69&gt;10,"y","n")</f>
        <v>n</v>
      </c>
      <c r="C69" t="str">
        <f>IF(AnalizzatoWin!K69&gt;10,"y","n")</f>
        <v>n</v>
      </c>
      <c r="D69" t="str">
        <f>IF(AnalizzatoWin!L69&gt;10,"y","n")</f>
        <v>n</v>
      </c>
      <c r="E69" t="str">
        <f>IF(AnalizzatoWin!M69&gt;10,"y","n")</f>
        <v>n</v>
      </c>
      <c r="F69" t="str">
        <f>IF(AnalizzatoWin!N69&gt;10,"y","n")</f>
        <v>y</v>
      </c>
      <c r="G69" t="str">
        <f>IF(AnalizzatoWin!O69&gt;10,"y","n")</f>
        <v>n</v>
      </c>
      <c r="H69" t="str">
        <f>IF(AnalizzatoWin!P69&gt;10,"y","n")</f>
        <v>n</v>
      </c>
      <c r="I69" t="str">
        <f>IF(AnalizzatoWin!Q69&gt;10,"y","n")</f>
        <v>n</v>
      </c>
    </row>
    <row r="70" spans="1:9" ht="30" x14ac:dyDescent="0.25">
      <c r="A70" s="9" t="s">
        <v>138</v>
      </c>
      <c r="B70" t="str">
        <f>IF(AnalizzatoWin!J70&gt;10,"y","n")</f>
        <v>n</v>
      </c>
      <c r="C70" t="str">
        <f>IF(AnalizzatoWin!K70&gt;10,"y","n")</f>
        <v>n</v>
      </c>
      <c r="D70" t="str">
        <f>IF(AnalizzatoWin!L70&gt;10,"y","n")</f>
        <v>n</v>
      </c>
      <c r="E70" t="str">
        <f>IF(AnalizzatoWin!M70&gt;10,"y","n")</f>
        <v>n</v>
      </c>
      <c r="F70" t="str">
        <f>IF(AnalizzatoWin!N70&gt;10,"y","n")</f>
        <v>y</v>
      </c>
      <c r="G70" t="str">
        <f>IF(AnalizzatoWin!O70&gt;10,"y","n")</f>
        <v>n</v>
      </c>
      <c r="H70" t="str">
        <f>IF(AnalizzatoWin!P70&gt;10,"y","n")</f>
        <v>y</v>
      </c>
      <c r="I70" t="str">
        <f>IF(AnalizzatoWin!Q70&gt;10,"y","n")</f>
        <v>n</v>
      </c>
    </row>
    <row r="71" spans="1:9" ht="165" x14ac:dyDescent="0.25">
      <c r="A71" s="9" t="s">
        <v>140</v>
      </c>
      <c r="B71" t="str">
        <f>IF(AnalizzatoWin!J71&gt;10,"y","n")</f>
        <v>n</v>
      </c>
      <c r="C71" t="str">
        <f>IF(AnalizzatoWin!K71&gt;10,"y","n")</f>
        <v>n</v>
      </c>
      <c r="D71" t="str">
        <f>IF(AnalizzatoWin!L71&gt;10,"y","n")</f>
        <v>n</v>
      </c>
      <c r="E71" t="str">
        <f>IF(AnalizzatoWin!M71&gt;10,"y","n")</f>
        <v>n</v>
      </c>
      <c r="F71" t="str">
        <f>IF(AnalizzatoWin!N71&gt;10,"y","n")</f>
        <v>y</v>
      </c>
      <c r="G71" t="str">
        <f>IF(AnalizzatoWin!O71&gt;10,"y","n")</f>
        <v>n</v>
      </c>
      <c r="H71" t="str">
        <f>IF(AnalizzatoWin!P71&gt;10,"y","n")</f>
        <v>n</v>
      </c>
      <c r="I71" t="str">
        <f>IF(AnalizzatoWin!Q71&gt;10,"y","n")</f>
        <v>n</v>
      </c>
    </row>
    <row r="72" spans="1:9" ht="90" x14ac:dyDescent="0.25">
      <c r="A72" s="9" t="s">
        <v>142</v>
      </c>
      <c r="B72" t="str">
        <f>IF(AnalizzatoWin!J72&gt;10,"y","n")</f>
        <v>y</v>
      </c>
      <c r="C72" t="str">
        <f>IF(AnalizzatoWin!K72&gt;10,"y","n")</f>
        <v>n</v>
      </c>
      <c r="D72" t="str">
        <f>IF(AnalizzatoWin!L72&gt;10,"y","n")</f>
        <v>n</v>
      </c>
      <c r="E72" t="str">
        <f>IF(AnalizzatoWin!M72&gt;10,"y","n")</f>
        <v>y</v>
      </c>
      <c r="F72" t="str">
        <f>IF(AnalizzatoWin!N72&gt;10,"y","n")</f>
        <v>y</v>
      </c>
      <c r="G72" t="str">
        <f>IF(AnalizzatoWin!O72&gt;10,"y","n")</f>
        <v>y</v>
      </c>
      <c r="H72" t="str">
        <f>IF(AnalizzatoWin!P72&gt;10,"y","n")</f>
        <v>n</v>
      </c>
      <c r="I72" t="str">
        <f>IF(AnalizzatoWin!Q72&gt;10,"y","n")</f>
        <v>n</v>
      </c>
    </row>
    <row r="73" spans="1:9" ht="60" x14ac:dyDescent="0.25">
      <c r="A73" s="9" t="s">
        <v>144</v>
      </c>
      <c r="B73" t="str">
        <f>IF(AnalizzatoWin!J73&gt;10,"y","n")</f>
        <v>n</v>
      </c>
      <c r="C73" t="str">
        <f>IF(AnalizzatoWin!K73&gt;10,"y","n")</f>
        <v>n</v>
      </c>
      <c r="D73" t="str">
        <f>IF(AnalizzatoWin!L73&gt;10,"y","n")</f>
        <v>n</v>
      </c>
      <c r="E73" t="str">
        <f>IF(AnalizzatoWin!M73&gt;10,"y","n")</f>
        <v>n</v>
      </c>
      <c r="F73" t="str">
        <f>IF(AnalizzatoWin!N73&gt;10,"y","n")</f>
        <v>y</v>
      </c>
      <c r="G73" t="str">
        <f>IF(AnalizzatoWin!O73&gt;10,"y","n")</f>
        <v>n</v>
      </c>
      <c r="H73" t="str">
        <f>IF(AnalizzatoWin!P73&gt;10,"y","n")</f>
        <v>n</v>
      </c>
      <c r="I73" t="str">
        <f>IF(AnalizzatoWin!Q73&gt;10,"y","n")</f>
        <v>n</v>
      </c>
    </row>
    <row r="74" spans="1:9" ht="105" x14ac:dyDescent="0.25">
      <c r="A74" s="9" t="s">
        <v>146</v>
      </c>
      <c r="B74" t="str">
        <f>IF(AnalizzatoWin!J74&gt;10,"y","n")</f>
        <v>y</v>
      </c>
      <c r="C74" t="str">
        <f>IF(AnalizzatoWin!K74&gt;10,"y","n")</f>
        <v>n</v>
      </c>
      <c r="D74" t="str">
        <f>IF(AnalizzatoWin!L74&gt;10,"y","n")</f>
        <v>n</v>
      </c>
      <c r="E74" t="str">
        <f>IF(AnalizzatoWin!M74&gt;10,"y","n")</f>
        <v>y</v>
      </c>
      <c r="F74" t="str">
        <f>IF(AnalizzatoWin!N74&gt;10,"y","n")</f>
        <v>y</v>
      </c>
      <c r="G74" t="str">
        <f>IF(AnalizzatoWin!O74&gt;10,"y","n")</f>
        <v>n</v>
      </c>
      <c r="H74" t="str">
        <f>IF(AnalizzatoWin!P74&gt;10,"y","n")</f>
        <v>n</v>
      </c>
      <c r="I74" t="str">
        <f>IF(AnalizzatoWin!Q74&gt;10,"y","n")</f>
        <v>n</v>
      </c>
    </row>
    <row r="75" spans="1:9" ht="30" x14ac:dyDescent="0.25">
      <c r="A75" s="9" t="s">
        <v>148</v>
      </c>
      <c r="B75" t="str">
        <f>IF(AnalizzatoWin!J75&gt;10,"y","n")</f>
        <v>n</v>
      </c>
      <c r="C75" t="str">
        <f>IF(AnalizzatoWin!K75&gt;10,"y","n")</f>
        <v>n</v>
      </c>
      <c r="D75" t="str">
        <f>IF(AnalizzatoWin!L75&gt;10,"y","n")</f>
        <v>n</v>
      </c>
      <c r="E75" t="str">
        <f>IF(AnalizzatoWin!M75&gt;10,"y","n")</f>
        <v>n</v>
      </c>
      <c r="F75" t="str">
        <f>IF(AnalizzatoWin!N75&gt;10,"y","n")</f>
        <v>y</v>
      </c>
      <c r="G75" t="str">
        <f>IF(AnalizzatoWin!O75&gt;10,"y","n")</f>
        <v>n</v>
      </c>
      <c r="H75" t="str">
        <f>IF(AnalizzatoWin!P75&gt;10,"y","n")</f>
        <v>y</v>
      </c>
      <c r="I75" t="str">
        <f>IF(AnalizzatoWin!Q75&gt;10,"y","n")</f>
        <v>n</v>
      </c>
    </row>
    <row r="76" spans="1:9" ht="150" x14ac:dyDescent="0.25">
      <c r="A76" s="9" t="s">
        <v>150</v>
      </c>
      <c r="B76" t="str">
        <f>IF(AnalizzatoWin!J76&gt;10,"y","n")</f>
        <v>n</v>
      </c>
      <c r="C76" t="str">
        <f>IF(AnalizzatoWin!K76&gt;10,"y","n")</f>
        <v>n</v>
      </c>
      <c r="D76" t="str">
        <f>IF(AnalizzatoWin!L76&gt;10,"y","n")</f>
        <v>n</v>
      </c>
      <c r="E76" t="str">
        <f>IF(AnalizzatoWin!M76&gt;10,"y","n")</f>
        <v>n</v>
      </c>
      <c r="F76" t="str">
        <f>IF(AnalizzatoWin!N76&gt;10,"y","n")</f>
        <v>y</v>
      </c>
      <c r="G76" t="str">
        <f>IF(AnalizzatoWin!O76&gt;10,"y","n")</f>
        <v>n</v>
      </c>
      <c r="H76" t="str">
        <f>IF(AnalizzatoWin!P76&gt;10,"y","n")</f>
        <v>y</v>
      </c>
      <c r="I76" t="str">
        <f>IF(AnalizzatoWin!Q76&gt;10,"y","n")</f>
        <v>n</v>
      </c>
    </row>
    <row r="77" spans="1:9" ht="30" x14ac:dyDescent="0.25">
      <c r="A77" s="9" t="s">
        <v>152</v>
      </c>
      <c r="B77" t="str">
        <f>IF(AnalizzatoWin!J77&gt;10,"y","n")</f>
        <v>n</v>
      </c>
      <c r="C77" t="str">
        <f>IF(AnalizzatoWin!K77&gt;10,"y","n")</f>
        <v>n</v>
      </c>
      <c r="D77" t="str">
        <f>IF(AnalizzatoWin!L77&gt;10,"y","n")</f>
        <v>n</v>
      </c>
      <c r="E77" t="str">
        <f>IF(AnalizzatoWin!M77&gt;10,"y","n")</f>
        <v>n</v>
      </c>
      <c r="F77" t="str">
        <f>IF(AnalizzatoWin!N77&gt;10,"y","n")</f>
        <v>y</v>
      </c>
      <c r="G77" t="str">
        <f>IF(AnalizzatoWin!O77&gt;10,"y","n")</f>
        <v>n</v>
      </c>
      <c r="H77" t="str">
        <f>IF(AnalizzatoWin!P77&gt;10,"y","n")</f>
        <v>n</v>
      </c>
      <c r="I77" t="str">
        <f>IF(AnalizzatoWin!Q77&gt;10,"y","n")</f>
        <v>n</v>
      </c>
    </row>
    <row r="78" spans="1:9" ht="45" x14ac:dyDescent="0.25">
      <c r="A78" s="9" t="s">
        <v>154</v>
      </c>
      <c r="B78" t="str">
        <f>IF(AnalizzatoWin!J78&gt;10,"y","n")</f>
        <v>y</v>
      </c>
      <c r="C78" t="str">
        <f>IF(AnalizzatoWin!K78&gt;10,"y","n")</f>
        <v>n</v>
      </c>
      <c r="D78" t="str">
        <f>IF(AnalizzatoWin!L78&gt;10,"y","n")</f>
        <v>y</v>
      </c>
      <c r="E78" t="str">
        <f>IF(AnalizzatoWin!M78&gt;10,"y","n")</f>
        <v>n</v>
      </c>
      <c r="F78" t="str">
        <f>IF(AnalizzatoWin!N78&gt;10,"y","n")</f>
        <v>y</v>
      </c>
      <c r="G78" t="str">
        <f>IF(AnalizzatoWin!O78&gt;10,"y","n")</f>
        <v>y</v>
      </c>
      <c r="H78" t="str">
        <f>IF(AnalizzatoWin!P78&gt;10,"y","n")</f>
        <v>n</v>
      </c>
      <c r="I78" t="str">
        <f>IF(AnalizzatoWin!Q78&gt;10,"y","n")</f>
        <v>n</v>
      </c>
    </row>
    <row r="79" spans="1:9" ht="45" x14ac:dyDescent="0.25">
      <c r="A79" s="9" t="s">
        <v>156</v>
      </c>
      <c r="B79" t="str">
        <f>IF(AnalizzatoWin!J79&gt;10,"y","n")</f>
        <v>n</v>
      </c>
      <c r="C79" t="str">
        <f>IF(AnalizzatoWin!K79&gt;10,"y","n")</f>
        <v>n</v>
      </c>
      <c r="D79" t="str">
        <f>IF(AnalizzatoWin!L79&gt;10,"y","n")</f>
        <v>n</v>
      </c>
      <c r="E79" t="str">
        <f>IF(AnalizzatoWin!M79&gt;10,"y","n")</f>
        <v>n</v>
      </c>
      <c r="F79" t="str">
        <f>IF(AnalizzatoWin!N79&gt;10,"y","n")</f>
        <v>y</v>
      </c>
      <c r="G79" t="str">
        <f>IF(AnalizzatoWin!O79&gt;10,"y","n")</f>
        <v>n</v>
      </c>
      <c r="H79" t="str">
        <f>IF(AnalizzatoWin!P79&gt;10,"y","n")</f>
        <v>n</v>
      </c>
      <c r="I79" t="str">
        <f>IF(AnalizzatoWin!Q79&gt;10,"y","n")</f>
        <v>n</v>
      </c>
    </row>
    <row r="80" spans="1:9" ht="45" x14ac:dyDescent="0.25">
      <c r="A80" s="9" t="s">
        <v>158</v>
      </c>
      <c r="B80" t="str">
        <f>IF(AnalizzatoWin!J80&gt;10,"y","n")</f>
        <v>n</v>
      </c>
      <c r="C80" t="str">
        <f>IF(AnalizzatoWin!K80&gt;10,"y","n")</f>
        <v>n</v>
      </c>
      <c r="D80" t="str">
        <f>IF(AnalizzatoWin!L80&gt;10,"y","n")</f>
        <v>n</v>
      </c>
      <c r="E80" t="str">
        <f>IF(AnalizzatoWin!M80&gt;10,"y","n")</f>
        <v>n</v>
      </c>
      <c r="F80" t="str">
        <f>IF(AnalizzatoWin!N80&gt;10,"y","n")</f>
        <v>y</v>
      </c>
      <c r="G80" t="str">
        <f>IF(AnalizzatoWin!O80&gt;10,"y","n")</f>
        <v>n</v>
      </c>
      <c r="H80" t="str">
        <f>IF(AnalizzatoWin!P80&gt;10,"y","n")</f>
        <v>n</v>
      </c>
      <c r="I80" t="str">
        <f>IF(AnalizzatoWin!Q80&gt;10,"y","n")</f>
        <v>n</v>
      </c>
    </row>
    <row r="81" spans="1:9" ht="60" x14ac:dyDescent="0.25">
      <c r="A81" s="9" t="s">
        <v>160</v>
      </c>
      <c r="B81" t="str">
        <f>IF(AnalizzatoWin!J81&gt;10,"y","n")</f>
        <v>n</v>
      </c>
      <c r="C81" t="str">
        <f>IF(AnalizzatoWin!K81&gt;10,"y","n")</f>
        <v>y</v>
      </c>
      <c r="D81" t="str">
        <f>IF(AnalizzatoWin!L81&gt;10,"y","n")</f>
        <v>n</v>
      </c>
      <c r="E81" t="str">
        <f>IF(AnalizzatoWin!M81&gt;10,"y","n")</f>
        <v>y</v>
      </c>
      <c r="F81" t="str">
        <f>IF(AnalizzatoWin!N81&gt;10,"y","n")</f>
        <v>y</v>
      </c>
      <c r="G81" t="str">
        <f>IF(AnalizzatoWin!O81&gt;10,"y","n")</f>
        <v>n</v>
      </c>
      <c r="H81" t="str">
        <f>IF(AnalizzatoWin!P81&gt;10,"y","n")</f>
        <v>n</v>
      </c>
      <c r="I81" t="str">
        <f>IF(AnalizzatoWin!Q81&gt;10,"y","n")</f>
        <v>n</v>
      </c>
    </row>
    <row r="82" spans="1:9" ht="180" x14ac:dyDescent="0.25">
      <c r="A82" s="9" t="s">
        <v>162</v>
      </c>
      <c r="B82" t="str">
        <f>IF(AnalizzatoWin!J82&gt;10,"y","n")</f>
        <v>y</v>
      </c>
      <c r="C82" t="str">
        <f>IF(AnalizzatoWin!K82&gt;10,"y","n")</f>
        <v>n</v>
      </c>
      <c r="D82" t="str">
        <f>IF(AnalizzatoWin!L82&gt;10,"y","n")</f>
        <v>y</v>
      </c>
      <c r="E82" t="str">
        <f>IF(AnalizzatoWin!M82&gt;10,"y","n")</f>
        <v>y</v>
      </c>
      <c r="F82" t="str">
        <f>IF(AnalizzatoWin!N82&gt;10,"y","n")</f>
        <v>n</v>
      </c>
      <c r="G82" t="str">
        <f>IF(AnalizzatoWin!O82&gt;10,"y","n")</f>
        <v>y</v>
      </c>
      <c r="H82" t="str">
        <f>IF(AnalizzatoWin!P82&gt;10,"y","n")</f>
        <v>n</v>
      </c>
      <c r="I82" t="str">
        <f>IF(AnalizzatoWin!Q82&gt;10,"y","n")</f>
        <v>n</v>
      </c>
    </row>
    <row r="83" spans="1:9" ht="45" x14ac:dyDescent="0.25">
      <c r="A83" s="9" t="s">
        <v>164</v>
      </c>
      <c r="B83" t="str">
        <f>IF(AnalizzatoWin!J83&gt;10,"y","n")</f>
        <v>n</v>
      </c>
      <c r="C83" t="str">
        <f>IF(AnalizzatoWin!K83&gt;10,"y","n")</f>
        <v>n</v>
      </c>
      <c r="D83" t="str">
        <f>IF(AnalizzatoWin!L83&gt;10,"y","n")</f>
        <v>n</v>
      </c>
      <c r="E83" t="str">
        <f>IF(AnalizzatoWin!M83&gt;10,"y","n")</f>
        <v>n</v>
      </c>
      <c r="F83" t="str">
        <f>IF(AnalizzatoWin!N83&gt;10,"y","n")</f>
        <v>y</v>
      </c>
      <c r="G83" t="str">
        <f>IF(AnalizzatoWin!O83&gt;10,"y","n")</f>
        <v>n</v>
      </c>
      <c r="H83" t="str">
        <f>IF(AnalizzatoWin!P83&gt;10,"y","n")</f>
        <v>n</v>
      </c>
      <c r="I83" t="str">
        <f>IF(AnalizzatoWin!Q83&gt;10,"y","n")</f>
        <v>n</v>
      </c>
    </row>
    <row r="84" spans="1:9" ht="90" x14ac:dyDescent="0.25">
      <c r="A84" s="9" t="s">
        <v>166</v>
      </c>
      <c r="B84" t="str">
        <f>IF(AnalizzatoWin!J84&gt;10,"y","n")</f>
        <v>n</v>
      </c>
      <c r="C84" t="str">
        <f>IF(AnalizzatoWin!K84&gt;10,"y","n")</f>
        <v>n</v>
      </c>
      <c r="D84" t="str">
        <f>IF(AnalizzatoWin!L84&gt;10,"y","n")</f>
        <v>n</v>
      </c>
      <c r="E84" t="str">
        <f>IF(AnalizzatoWin!M84&gt;10,"y","n")</f>
        <v>n</v>
      </c>
      <c r="F84" t="str">
        <f>IF(AnalizzatoWin!N84&gt;10,"y","n")</f>
        <v>y</v>
      </c>
      <c r="G84" t="str">
        <f>IF(AnalizzatoWin!O84&gt;10,"y","n")</f>
        <v>n</v>
      </c>
      <c r="H84" t="str">
        <f>IF(AnalizzatoWin!P84&gt;10,"y","n")</f>
        <v>n</v>
      </c>
      <c r="I84" t="str">
        <f>IF(AnalizzatoWin!Q84&gt;10,"y","n")</f>
        <v>n</v>
      </c>
    </row>
    <row r="85" spans="1:9" ht="60" x14ac:dyDescent="0.25">
      <c r="A85" s="9" t="s">
        <v>168</v>
      </c>
      <c r="B85" t="str">
        <f>IF(AnalizzatoWin!J85&gt;10,"y","n")</f>
        <v>n</v>
      </c>
      <c r="C85" t="str">
        <f>IF(AnalizzatoWin!K85&gt;10,"y","n")</f>
        <v>n</v>
      </c>
      <c r="D85" t="str">
        <f>IF(AnalizzatoWin!L85&gt;10,"y","n")</f>
        <v>n</v>
      </c>
      <c r="E85" t="str">
        <f>IF(AnalizzatoWin!M85&gt;10,"y","n")</f>
        <v>n</v>
      </c>
      <c r="F85" t="str">
        <f>IF(AnalizzatoWin!N85&gt;10,"y","n")</f>
        <v>y</v>
      </c>
      <c r="G85" t="str">
        <f>IF(AnalizzatoWin!O85&gt;10,"y","n")</f>
        <v>n</v>
      </c>
      <c r="H85" t="str">
        <f>IF(AnalizzatoWin!P85&gt;10,"y","n")</f>
        <v>n</v>
      </c>
      <c r="I85" t="str">
        <f>IF(AnalizzatoWin!Q85&gt;10,"y","n")</f>
        <v>n</v>
      </c>
    </row>
    <row r="86" spans="1:9" ht="90" x14ac:dyDescent="0.25">
      <c r="A86" s="9" t="s">
        <v>170</v>
      </c>
      <c r="B86" t="str">
        <f>IF(AnalizzatoWin!J86&gt;10,"y","n")</f>
        <v>n</v>
      </c>
      <c r="C86" t="str">
        <f>IF(AnalizzatoWin!K86&gt;10,"y","n")</f>
        <v>n</v>
      </c>
      <c r="D86" t="str">
        <f>IF(AnalizzatoWin!L86&gt;10,"y","n")</f>
        <v>n</v>
      </c>
      <c r="E86" t="str">
        <f>IF(AnalizzatoWin!M86&gt;10,"y","n")</f>
        <v>n</v>
      </c>
      <c r="F86" t="str">
        <f>IF(AnalizzatoWin!N86&gt;10,"y","n")</f>
        <v>y</v>
      </c>
      <c r="G86" t="str">
        <f>IF(AnalizzatoWin!O86&gt;10,"y","n")</f>
        <v>n</v>
      </c>
      <c r="H86" t="str">
        <f>IF(AnalizzatoWin!P86&gt;10,"y","n")</f>
        <v>y</v>
      </c>
      <c r="I86" t="str">
        <f>IF(AnalizzatoWin!Q86&gt;10,"y","n")</f>
        <v>n</v>
      </c>
    </row>
    <row r="87" spans="1:9" ht="120" x14ac:dyDescent="0.25">
      <c r="A87" s="9" t="s">
        <v>172</v>
      </c>
      <c r="B87" t="str">
        <f>IF(AnalizzatoWin!J87&gt;10,"y","n")</f>
        <v>y</v>
      </c>
      <c r="C87" t="str">
        <f>IF(AnalizzatoWin!K87&gt;10,"y","n")</f>
        <v>n</v>
      </c>
      <c r="D87" t="str">
        <f>IF(AnalizzatoWin!L87&gt;10,"y","n")</f>
        <v>n</v>
      </c>
      <c r="E87" t="str">
        <f>IF(AnalizzatoWin!M87&gt;10,"y","n")</f>
        <v>n</v>
      </c>
      <c r="F87" t="str">
        <f>IF(AnalizzatoWin!N87&gt;10,"y","n")</f>
        <v>y</v>
      </c>
      <c r="G87" t="str">
        <f>IF(AnalizzatoWin!O87&gt;10,"y","n")</f>
        <v>n</v>
      </c>
      <c r="H87" t="str">
        <f>IF(AnalizzatoWin!P87&gt;10,"y","n")</f>
        <v>y</v>
      </c>
      <c r="I87" t="str">
        <f>IF(AnalizzatoWin!Q87&gt;10,"y","n")</f>
        <v>n</v>
      </c>
    </row>
    <row r="88" spans="1:9" ht="60" x14ac:dyDescent="0.25">
      <c r="A88" s="9" t="s">
        <v>174</v>
      </c>
      <c r="B88" t="str">
        <f>IF(AnalizzatoWin!J88&gt;10,"y","n")</f>
        <v>n</v>
      </c>
      <c r="C88" t="str">
        <f>IF(AnalizzatoWin!K88&gt;10,"y","n")</f>
        <v>y</v>
      </c>
      <c r="D88" t="str">
        <f>IF(AnalizzatoWin!L88&gt;10,"y","n")</f>
        <v>n</v>
      </c>
      <c r="E88" t="str">
        <f>IF(AnalizzatoWin!M88&gt;10,"y","n")</f>
        <v>n</v>
      </c>
      <c r="F88" t="str">
        <f>IF(AnalizzatoWin!N88&gt;10,"y","n")</f>
        <v>y</v>
      </c>
      <c r="G88" t="str">
        <f>IF(AnalizzatoWin!O88&gt;10,"y","n")</f>
        <v>n</v>
      </c>
      <c r="H88" t="str">
        <f>IF(AnalizzatoWin!P88&gt;10,"y","n")</f>
        <v>n</v>
      </c>
      <c r="I88" t="str">
        <f>IF(AnalizzatoWin!Q88&gt;10,"y","n")</f>
        <v>n</v>
      </c>
    </row>
    <row r="89" spans="1:9" ht="150" x14ac:dyDescent="0.25">
      <c r="A89" s="9" t="s">
        <v>176</v>
      </c>
      <c r="B89" t="str">
        <f>IF(AnalizzatoWin!J89&gt;10,"y","n")</f>
        <v>y</v>
      </c>
      <c r="C89" t="str">
        <f>IF(AnalizzatoWin!K89&gt;10,"y","n")</f>
        <v>n</v>
      </c>
      <c r="D89" t="str">
        <f>IF(AnalizzatoWin!L89&gt;10,"y","n")</f>
        <v>n</v>
      </c>
      <c r="E89" t="str">
        <f>IF(AnalizzatoWin!M89&gt;10,"y","n")</f>
        <v>y</v>
      </c>
      <c r="F89" t="str">
        <f>IF(AnalizzatoWin!N89&gt;10,"y","n")</f>
        <v>y</v>
      </c>
      <c r="G89" t="str">
        <f>IF(AnalizzatoWin!O89&gt;10,"y","n")</f>
        <v>n</v>
      </c>
      <c r="H89" t="str">
        <f>IF(AnalizzatoWin!P89&gt;10,"y","n")</f>
        <v>y</v>
      </c>
      <c r="I89" t="str">
        <f>IF(AnalizzatoWin!Q89&gt;10,"y","n")</f>
        <v>n</v>
      </c>
    </row>
    <row r="90" spans="1:9" ht="210" x14ac:dyDescent="0.25">
      <c r="A90" s="9" t="s">
        <v>178</v>
      </c>
      <c r="B90" t="str">
        <f>IF(AnalizzatoWin!J90&gt;10,"y","n")</f>
        <v>y</v>
      </c>
      <c r="C90" t="str">
        <f>IF(AnalizzatoWin!K90&gt;10,"y","n")</f>
        <v>n</v>
      </c>
      <c r="D90" t="str">
        <f>IF(AnalizzatoWin!L90&gt;10,"y","n")</f>
        <v>y</v>
      </c>
      <c r="E90" t="str">
        <f>IF(AnalizzatoWin!M90&gt;10,"y","n")</f>
        <v>n</v>
      </c>
      <c r="F90" t="str">
        <f>IF(AnalizzatoWin!N90&gt;10,"y","n")</f>
        <v>n</v>
      </c>
      <c r="G90" t="str">
        <f>IF(AnalizzatoWin!O90&gt;10,"y","n")</f>
        <v>y</v>
      </c>
      <c r="H90" t="str">
        <f>IF(AnalizzatoWin!P90&gt;10,"y","n")</f>
        <v>n</v>
      </c>
      <c r="I90" t="str">
        <f>IF(AnalizzatoWin!Q90&gt;10,"y","n")</f>
        <v>n</v>
      </c>
    </row>
    <row r="91" spans="1:9" ht="195" x14ac:dyDescent="0.25">
      <c r="A91" s="9" t="s">
        <v>180</v>
      </c>
      <c r="B91" t="str">
        <f>IF(AnalizzatoWin!J91&gt;10,"y","n")</f>
        <v>n</v>
      </c>
      <c r="C91" t="str">
        <f>IF(AnalizzatoWin!K91&gt;10,"y","n")</f>
        <v>n</v>
      </c>
      <c r="D91" t="str">
        <f>IF(AnalizzatoWin!L91&gt;10,"y","n")</f>
        <v>n</v>
      </c>
      <c r="E91" t="str">
        <f>IF(AnalizzatoWin!M91&gt;10,"y","n")</f>
        <v>n</v>
      </c>
      <c r="F91" t="str">
        <f>IF(AnalizzatoWin!N91&gt;10,"y","n")</f>
        <v>y</v>
      </c>
      <c r="G91" t="str">
        <f>IF(AnalizzatoWin!O91&gt;10,"y","n")</f>
        <v>n</v>
      </c>
      <c r="H91" t="str">
        <f>IF(AnalizzatoWin!P91&gt;10,"y","n")</f>
        <v>y</v>
      </c>
      <c r="I91" t="str">
        <f>IF(AnalizzatoWin!Q91&gt;10,"y","n")</f>
        <v>n</v>
      </c>
    </row>
    <row r="92" spans="1:9" ht="165" x14ac:dyDescent="0.25">
      <c r="A92" s="9" t="s">
        <v>182</v>
      </c>
      <c r="B92" t="str">
        <f>IF(AnalizzatoWin!J92&gt;10,"y","n")</f>
        <v>n</v>
      </c>
      <c r="C92" t="str">
        <f>IF(AnalizzatoWin!K92&gt;10,"y","n")</f>
        <v>n</v>
      </c>
      <c r="D92" t="str">
        <f>IF(AnalizzatoWin!L92&gt;10,"y","n")</f>
        <v>n</v>
      </c>
      <c r="E92" t="str">
        <f>IF(AnalizzatoWin!M92&gt;10,"y","n")</f>
        <v>n</v>
      </c>
      <c r="F92" t="str">
        <f>IF(AnalizzatoWin!N92&gt;10,"y","n")</f>
        <v>y</v>
      </c>
      <c r="G92" t="str">
        <f>IF(AnalizzatoWin!O92&gt;10,"y","n")</f>
        <v>n</v>
      </c>
      <c r="H92" t="str">
        <f>IF(AnalizzatoWin!P92&gt;10,"y","n")</f>
        <v>y</v>
      </c>
      <c r="I92" t="str">
        <f>IF(AnalizzatoWin!Q92&gt;10,"y","n")</f>
        <v>n</v>
      </c>
    </row>
    <row r="93" spans="1:9" ht="60" x14ac:dyDescent="0.25">
      <c r="A93" s="9" t="s">
        <v>184</v>
      </c>
      <c r="B93" t="str">
        <f>IF(AnalizzatoWin!J93&gt;10,"y","n")</f>
        <v>y</v>
      </c>
      <c r="C93" t="str">
        <f>IF(AnalizzatoWin!K93&gt;10,"y","n")</f>
        <v>n</v>
      </c>
      <c r="D93" t="str">
        <f>IF(AnalizzatoWin!L93&gt;10,"y","n")</f>
        <v>n</v>
      </c>
      <c r="E93" t="str">
        <f>IF(AnalizzatoWin!M93&gt;10,"y","n")</f>
        <v>n</v>
      </c>
      <c r="F93" t="str">
        <f>IF(AnalizzatoWin!N93&gt;10,"y","n")</f>
        <v>y</v>
      </c>
      <c r="G93" t="str">
        <f>IF(AnalizzatoWin!O93&gt;10,"y","n")</f>
        <v>n</v>
      </c>
      <c r="H93" t="str">
        <f>IF(AnalizzatoWin!P93&gt;10,"y","n")</f>
        <v>n</v>
      </c>
      <c r="I93" t="str">
        <f>IF(AnalizzatoWin!Q93&gt;10,"y","n")</f>
        <v>n</v>
      </c>
    </row>
    <row r="94" spans="1:9" ht="225" x14ac:dyDescent="0.25">
      <c r="A94" s="9" t="s">
        <v>186</v>
      </c>
      <c r="B94" t="str">
        <f>IF(AnalizzatoWin!J94&gt;10,"y","n")</f>
        <v>n</v>
      </c>
      <c r="C94" t="str">
        <f>IF(AnalizzatoWin!K94&gt;10,"y","n")</f>
        <v>n</v>
      </c>
      <c r="D94" t="str">
        <f>IF(AnalizzatoWin!L94&gt;10,"y","n")</f>
        <v>n</v>
      </c>
      <c r="E94" t="str">
        <f>IF(AnalizzatoWin!M94&gt;10,"y","n")</f>
        <v>n</v>
      </c>
      <c r="F94" t="str">
        <f>IF(AnalizzatoWin!N94&gt;10,"y","n")</f>
        <v>y</v>
      </c>
      <c r="G94" t="str">
        <f>IF(AnalizzatoWin!O94&gt;10,"y","n")</f>
        <v>y</v>
      </c>
      <c r="H94" t="str">
        <f>IF(AnalizzatoWin!P94&gt;10,"y","n")</f>
        <v>n</v>
      </c>
      <c r="I94" t="str">
        <f>IF(AnalizzatoWin!Q94&gt;10,"y","n")</f>
        <v>n</v>
      </c>
    </row>
    <row r="95" spans="1:9" ht="30" x14ac:dyDescent="0.25">
      <c r="A95" s="9" t="s">
        <v>188</v>
      </c>
      <c r="B95" t="str">
        <f>IF(AnalizzatoWin!J95&gt;10,"y","n")</f>
        <v>n</v>
      </c>
      <c r="C95" t="str">
        <f>IF(AnalizzatoWin!K95&gt;10,"y","n")</f>
        <v>n</v>
      </c>
      <c r="D95" t="str">
        <f>IF(AnalizzatoWin!L95&gt;10,"y","n")</f>
        <v>n</v>
      </c>
      <c r="E95" t="str">
        <f>IF(AnalizzatoWin!M95&gt;10,"y","n")</f>
        <v>n</v>
      </c>
      <c r="F95" t="str">
        <f>IF(AnalizzatoWin!N95&gt;10,"y","n")</f>
        <v>y</v>
      </c>
      <c r="G95" t="str">
        <f>IF(AnalizzatoWin!O95&gt;10,"y","n")</f>
        <v>n</v>
      </c>
      <c r="H95" t="str">
        <f>IF(AnalizzatoWin!P95&gt;10,"y","n")</f>
        <v>n</v>
      </c>
      <c r="I95" t="str">
        <f>IF(AnalizzatoWin!Q95&gt;10,"y","n")</f>
        <v>n</v>
      </c>
    </row>
    <row r="96" spans="1:9" ht="60" x14ac:dyDescent="0.25">
      <c r="A96" s="9" t="s">
        <v>190</v>
      </c>
      <c r="B96" t="str">
        <f>IF(AnalizzatoWin!J96&gt;10,"y","n")</f>
        <v>n</v>
      </c>
      <c r="C96" t="str">
        <f>IF(AnalizzatoWin!K96&gt;10,"y","n")</f>
        <v>n</v>
      </c>
      <c r="D96" t="str">
        <f>IF(AnalizzatoWin!L96&gt;10,"y","n")</f>
        <v>n</v>
      </c>
      <c r="E96" t="str">
        <f>IF(AnalizzatoWin!M96&gt;10,"y","n")</f>
        <v>y</v>
      </c>
      <c r="F96" t="str">
        <f>IF(AnalizzatoWin!N96&gt;10,"y","n")</f>
        <v>y</v>
      </c>
      <c r="G96" t="str">
        <f>IF(AnalizzatoWin!O96&gt;10,"y","n")</f>
        <v>y</v>
      </c>
      <c r="H96" t="str">
        <f>IF(AnalizzatoWin!P96&gt;10,"y","n")</f>
        <v>y</v>
      </c>
      <c r="I96" t="str">
        <f>IF(AnalizzatoWin!Q96&gt;10,"y","n")</f>
        <v>n</v>
      </c>
    </row>
    <row r="97" spans="1:9" ht="45" x14ac:dyDescent="0.25">
      <c r="A97" s="9" t="s">
        <v>192</v>
      </c>
      <c r="B97" t="str">
        <f>IF(AnalizzatoWin!J97&gt;10,"y","n")</f>
        <v>n</v>
      </c>
      <c r="C97" t="str">
        <f>IF(AnalizzatoWin!K97&gt;10,"y","n")</f>
        <v>n</v>
      </c>
      <c r="D97" t="str">
        <f>IF(AnalizzatoWin!L97&gt;10,"y","n")</f>
        <v>n</v>
      </c>
      <c r="E97" t="str">
        <f>IF(AnalizzatoWin!M97&gt;10,"y","n")</f>
        <v>n</v>
      </c>
      <c r="F97" t="str">
        <f>IF(AnalizzatoWin!N97&gt;10,"y","n")</f>
        <v>y</v>
      </c>
      <c r="G97" t="str">
        <f>IF(AnalizzatoWin!O97&gt;10,"y","n")</f>
        <v>n</v>
      </c>
      <c r="H97" t="str">
        <f>IF(AnalizzatoWin!P97&gt;10,"y","n")</f>
        <v>n</v>
      </c>
      <c r="I97" t="str">
        <f>IF(AnalizzatoWin!Q97&gt;10,"y","n")</f>
        <v>n</v>
      </c>
    </row>
    <row r="98" spans="1:9" ht="30" x14ac:dyDescent="0.25">
      <c r="A98" s="9" t="s">
        <v>194</v>
      </c>
      <c r="B98" t="str">
        <f>IF(AnalizzatoWin!J98&gt;10,"y","n")</f>
        <v>n</v>
      </c>
      <c r="C98" t="str">
        <f>IF(AnalizzatoWin!K98&gt;10,"y","n")</f>
        <v>n</v>
      </c>
      <c r="D98" t="str">
        <f>IF(AnalizzatoWin!L98&gt;10,"y","n")</f>
        <v>n</v>
      </c>
      <c r="E98" t="str">
        <f>IF(AnalizzatoWin!M98&gt;10,"y","n")</f>
        <v>y</v>
      </c>
      <c r="F98" t="str">
        <f>IF(AnalizzatoWin!N98&gt;10,"y","n")</f>
        <v>y</v>
      </c>
      <c r="G98" t="str">
        <f>IF(AnalizzatoWin!O98&gt;10,"y","n")</f>
        <v>y</v>
      </c>
      <c r="H98" t="str">
        <f>IF(AnalizzatoWin!P98&gt;10,"y","n")</f>
        <v>n</v>
      </c>
      <c r="I98" t="str">
        <f>IF(AnalizzatoWin!Q98&gt;10,"y","n")</f>
        <v>y</v>
      </c>
    </row>
    <row r="99" spans="1:9" ht="60" x14ac:dyDescent="0.25">
      <c r="A99" s="9" t="s">
        <v>196</v>
      </c>
      <c r="B99" t="str">
        <f>IF(AnalizzatoWin!J99&gt;10,"y","n")</f>
        <v>n</v>
      </c>
      <c r="C99" t="str">
        <f>IF(AnalizzatoWin!K99&gt;10,"y","n")</f>
        <v>n</v>
      </c>
      <c r="D99" t="str">
        <f>IF(AnalizzatoWin!L99&gt;10,"y","n")</f>
        <v>n</v>
      </c>
      <c r="E99" t="str">
        <f>IF(AnalizzatoWin!M99&gt;10,"y","n")</f>
        <v>n</v>
      </c>
      <c r="F99" t="str">
        <f>IF(AnalizzatoWin!N99&gt;10,"y","n")</f>
        <v>y</v>
      </c>
      <c r="G99" t="str">
        <f>IF(AnalizzatoWin!O99&gt;10,"y","n")</f>
        <v>n</v>
      </c>
      <c r="H99" t="str">
        <f>IF(AnalizzatoWin!P99&gt;10,"y","n")</f>
        <v>y</v>
      </c>
      <c r="I99" t="str">
        <f>IF(AnalizzatoWin!Q99&gt;10,"y","n")</f>
        <v>n</v>
      </c>
    </row>
    <row r="100" spans="1:9" ht="150" x14ac:dyDescent="0.25">
      <c r="A100" s="9" t="s">
        <v>198</v>
      </c>
      <c r="B100" t="str">
        <f>IF(AnalizzatoWin!J100&gt;10,"y","n")</f>
        <v>n</v>
      </c>
      <c r="C100" t="str">
        <f>IF(AnalizzatoWin!K100&gt;10,"y","n")</f>
        <v>y</v>
      </c>
      <c r="D100" t="str">
        <f>IF(AnalizzatoWin!L100&gt;10,"y","n")</f>
        <v>n</v>
      </c>
      <c r="E100" t="str">
        <f>IF(AnalizzatoWin!M100&gt;10,"y","n")</f>
        <v>n</v>
      </c>
      <c r="F100" t="str">
        <f>IF(AnalizzatoWin!N100&gt;10,"y","n")</f>
        <v>y</v>
      </c>
      <c r="G100" t="str">
        <f>IF(AnalizzatoWin!O100&gt;10,"y","n")</f>
        <v>n</v>
      </c>
      <c r="H100" t="str">
        <f>IF(AnalizzatoWin!P100&gt;10,"y","n")</f>
        <v>n</v>
      </c>
      <c r="I100" t="str">
        <f>IF(AnalizzatoWin!Q100&gt;10,"y","n")</f>
        <v>n</v>
      </c>
    </row>
    <row r="101" spans="1:9" ht="120" x14ac:dyDescent="0.25">
      <c r="A101" s="9" t="s">
        <v>200</v>
      </c>
      <c r="B101" t="str">
        <f>IF(AnalizzatoWin!J101&gt;10,"y","n")</f>
        <v>y</v>
      </c>
      <c r="C101" t="str">
        <f>IF(AnalizzatoWin!K101&gt;10,"y","n")</f>
        <v>n</v>
      </c>
      <c r="D101" t="str">
        <f>IF(AnalizzatoWin!L101&gt;10,"y","n")</f>
        <v>n</v>
      </c>
      <c r="E101" t="str">
        <f>IF(AnalizzatoWin!M101&gt;10,"y","n")</f>
        <v>n</v>
      </c>
      <c r="F101" t="str">
        <f>IF(AnalizzatoWin!N101&gt;10,"y","n")</f>
        <v>y</v>
      </c>
      <c r="G101" t="str">
        <f>IF(AnalizzatoWin!O101&gt;10,"y","n")</f>
        <v>n</v>
      </c>
      <c r="H101" t="str">
        <f>IF(AnalizzatoWin!P101&gt;10,"y","n")</f>
        <v>y</v>
      </c>
      <c r="I101" t="str">
        <f>IF(AnalizzatoWin!Q101&gt;10,"y","n")</f>
        <v>n</v>
      </c>
    </row>
    <row r="102" spans="1:9" ht="75" x14ac:dyDescent="0.25">
      <c r="A102" s="9" t="s">
        <v>202</v>
      </c>
      <c r="B102" t="str">
        <f>IF(AnalizzatoWin!J102&gt;10,"y","n")</f>
        <v>n</v>
      </c>
      <c r="C102" t="str">
        <f>IF(AnalizzatoWin!K102&gt;10,"y","n")</f>
        <v>n</v>
      </c>
      <c r="D102" t="str">
        <f>IF(AnalizzatoWin!L102&gt;10,"y","n")</f>
        <v>n</v>
      </c>
      <c r="E102" t="str">
        <f>IF(AnalizzatoWin!M102&gt;10,"y","n")</f>
        <v>n</v>
      </c>
      <c r="F102" t="str">
        <f>IF(AnalizzatoWin!N102&gt;10,"y","n")</f>
        <v>y</v>
      </c>
      <c r="G102" t="str">
        <f>IF(AnalizzatoWin!O102&gt;10,"y","n")</f>
        <v>n</v>
      </c>
      <c r="H102" t="str">
        <f>IF(AnalizzatoWin!P102&gt;10,"y","n")</f>
        <v>n</v>
      </c>
      <c r="I102" t="str">
        <f>IF(AnalizzatoWin!Q102&gt;10,"y","n")</f>
        <v>n</v>
      </c>
    </row>
    <row r="103" spans="1:9" ht="90" x14ac:dyDescent="0.25">
      <c r="A103" s="9" t="s">
        <v>204</v>
      </c>
      <c r="B103" t="str">
        <f>IF(AnalizzatoWin!J103&gt;10,"y","n")</f>
        <v>n</v>
      </c>
      <c r="C103" t="str">
        <f>IF(AnalizzatoWin!K103&gt;10,"y","n")</f>
        <v>n</v>
      </c>
      <c r="D103" t="str">
        <f>IF(AnalizzatoWin!L103&gt;10,"y","n")</f>
        <v>n</v>
      </c>
      <c r="E103" t="str">
        <f>IF(AnalizzatoWin!M103&gt;10,"y","n")</f>
        <v>n</v>
      </c>
      <c r="F103" t="str">
        <f>IF(AnalizzatoWin!N103&gt;10,"y","n")</f>
        <v>y</v>
      </c>
      <c r="G103" t="str">
        <f>IF(AnalizzatoWin!O103&gt;10,"y","n")</f>
        <v>n</v>
      </c>
      <c r="H103" t="str">
        <f>IF(AnalizzatoWin!P103&gt;10,"y","n")</f>
        <v>n</v>
      </c>
      <c r="I103" t="str">
        <f>IF(AnalizzatoWin!Q103&gt;10,"y","n")</f>
        <v>n</v>
      </c>
    </row>
    <row r="104" spans="1:9" ht="120" x14ac:dyDescent="0.25">
      <c r="A104" s="9" t="s">
        <v>206</v>
      </c>
      <c r="B104" t="str">
        <f>IF(AnalizzatoWin!J104&gt;10,"y","n")</f>
        <v>n</v>
      </c>
      <c r="C104" t="str">
        <f>IF(AnalizzatoWin!K104&gt;10,"y","n")</f>
        <v>n</v>
      </c>
      <c r="D104" t="str">
        <f>IF(AnalizzatoWin!L104&gt;10,"y","n")</f>
        <v>n</v>
      </c>
      <c r="E104" t="str">
        <f>IF(AnalizzatoWin!M104&gt;10,"y","n")</f>
        <v>n</v>
      </c>
      <c r="F104" t="str">
        <f>IF(AnalizzatoWin!N104&gt;10,"y","n")</f>
        <v>y</v>
      </c>
      <c r="G104" t="str">
        <f>IF(AnalizzatoWin!O104&gt;10,"y","n")</f>
        <v>n</v>
      </c>
      <c r="H104" t="str">
        <f>IF(AnalizzatoWin!P104&gt;10,"y","n")</f>
        <v>n</v>
      </c>
      <c r="I104" t="str">
        <f>IF(AnalizzatoWin!Q104&gt;10,"y","n")</f>
        <v>n</v>
      </c>
    </row>
    <row r="105" spans="1:9" ht="285" x14ac:dyDescent="0.25">
      <c r="A105" s="9" t="s">
        <v>208</v>
      </c>
      <c r="B105" t="str">
        <f>IF(AnalizzatoWin!J105&gt;10,"y","n")</f>
        <v>n</v>
      </c>
      <c r="C105" t="str">
        <f>IF(AnalizzatoWin!K105&gt;10,"y","n")</f>
        <v>n</v>
      </c>
      <c r="D105" t="str">
        <f>IF(AnalizzatoWin!L105&gt;10,"y","n")</f>
        <v>n</v>
      </c>
      <c r="E105" t="str">
        <f>IF(AnalizzatoWin!M105&gt;10,"y","n")</f>
        <v>n</v>
      </c>
      <c r="F105" t="str">
        <f>IF(AnalizzatoWin!N105&gt;10,"y","n")</f>
        <v>y</v>
      </c>
      <c r="G105" t="str">
        <f>IF(AnalizzatoWin!O105&gt;10,"y","n")</f>
        <v>n</v>
      </c>
      <c r="H105" t="str">
        <f>IF(AnalizzatoWin!P105&gt;10,"y","n")</f>
        <v>n</v>
      </c>
      <c r="I105" t="str">
        <f>IF(AnalizzatoWin!Q105&gt;10,"y","n")</f>
        <v>n</v>
      </c>
    </row>
    <row r="106" spans="1:9" ht="45" x14ac:dyDescent="0.25">
      <c r="A106" s="9" t="s">
        <v>210</v>
      </c>
      <c r="B106" t="str">
        <f>IF(AnalizzatoWin!J106&gt;10,"y","n")</f>
        <v>n</v>
      </c>
      <c r="C106" t="str">
        <f>IF(AnalizzatoWin!K106&gt;10,"y","n")</f>
        <v>n</v>
      </c>
      <c r="D106" t="str">
        <f>IF(AnalizzatoWin!L106&gt;10,"y","n")</f>
        <v>n</v>
      </c>
      <c r="E106" t="str">
        <f>IF(AnalizzatoWin!M106&gt;10,"y","n")</f>
        <v>n</v>
      </c>
      <c r="F106" t="str">
        <f>IF(AnalizzatoWin!N106&gt;10,"y","n")</f>
        <v>y</v>
      </c>
      <c r="G106" t="str">
        <f>IF(AnalizzatoWin!O106&gt;10,"y","n")</f>
        <v>n</v>
      </c>
      <c r="H106" t="str">
        <f>IF(AnalizzatoWin!P106&gt;10,"y","n")</f>
        <v>n</v>
      </c>
      <c r="I106" t="str">
        <f>IF(AnalizzatoWin!Q106&gt;10,"y","n")</f>
        <v>n</v>
      </c>
    </row>
    <row r="107" spans="1:9" ht="45" x14ac:dyDescent="0.25">
      <c r="A107" s="9" t="s">
        <v>212</v>
      </c>
      <c r="B107" t="str">
        <f>IF(AnalizzatoWin!J107&gt;10,"y","n")</f>
        <v>n</v>
      </c>
      <c r="C107" t="str">
        <f>IF(AnalizzatoWin!K107&gt;10,"y","n")</f>
        <v>n</v>
      </c>
      <c r="D107" t="str">
        <f>IF(AnalizzatoWin!L107&gt;10,"y","n")</f>
        <v>n</v>
      </c>
      <c r="E107" t="str">
        <f>IF(AnalizzatoWin!M107&gt;10,"y","n")</f>
        <v>n</v>
      </c>
      <c r="F107" t="str">
        <f>IF(AnalizzatoWin!N107&gt;10,"y","n")</f>
        <v>y</v>
      </c>
      <c r="G107" t="str">
        <f>IF(AnalizzatoWin!O107&gt;10,"y","n")</f>
        <v>n</v>
      </c>
      <c r="H107" t="str">
        <f>IF(AnalizzatoWin!P107&gt;10,"y","n")</f>
        <v>n</v>
      </c>
      <c r="I107" t="str">
        <f>IF(AnalizzatoWin!Q107&gt;10,"y","n")</f>
        <v>n</v>
      </c>
    </row>
    <row r="108" spans="1:9" ht="60" x14ac:dyDescent="0.25">
      <c r="A108" s="9" t="s">
        <v>214</v>
      </c>
      <c r="B108" t="str">
        <f>IF(AnalizzatoWin!J108&gt;10,"y","n")</f>
        <v>n</v>
      </c>
      <c r="C108" t="str">
        <f>IF(AnalizzatoWin!K108&gt;10,"y","n")</f>
        <v>n</v>
      </c>
      <c r="D108" t="str">
        <f>IF(AnalizzatoWin!L108&gt;10,"y","n")</f>
        <v>n</v>
      </c>
      <c r="E108" t="str">
        <f>IF(AnalizzatoWin!M108&gt;10,"y","n")</f>
        <v>n</v>
      </c>
      <c r="F108" t="str">
        <f>IF(AnalizzatoWin!N108&gt;10,"y","n")</f>
        <v>y</v>
      </c>
      <c r="G108" t="str">
        <f>IF(AnalizzatoWin!O108&gt;10,"y","n")</f>
        <v>n</v>
      </c>
      <c r="H108" t="str">
        <f>IF(AnalizzatoWin!P108&gt;10,"y","n")</f>
        <v>n</v>
      </c>
      <c r="I108" t="str">
        <f>IF(AnalizzatoWin!Q108&gt;10,"y","n")</f>
        <v>n</v>
      </c>
    </row>
    <row r="109" spans="1:9" ht="60" x14ac:dyDescent="0.25">
      <c r="A109" s="9" t="s">
        <v>216</v>
      </c>
      <c r="B109" t="str">
        <f>IF(AnalizzatoWin!J109&gt;10,"y","n")</f>
        <v>n</v>
      </c>
      <c r="C109" t="str">
        <f>IF(AnalizzatoWin!K109&gt;10,"y","n")</f>
        <v>n</v>
      </c>
      <c r="D109" t="str">
        <f>IF(AnalizzatoWin!L109&gt;10,"y","n")</f>
        <v>n</v>
      </c>
      <c r="E109" t="str">
        <f>IF(AnalizzatoWin!M109&gt;10,"y","n")</f>
        <v>n</v>
      </c>
      <c r="F109" t="str">
        <f>IF(AnalizzatoWin!N109&gt;10,"y","n")</f>
        <v>y</v>
      </c>
      <c r="G109" t="str">
        <f>IF(AnalizzatoWin!O109&gt;10,"y","n")</f>
        <v>n</v>
      </c>
      <c r="H109" t="str">
        <f>IF(AnalizzatoWin!P109&gt;10,"y","n")</f>
        <v>n</v>
      </c>
      <c r="I109" t="str">
        <f>IF(AnalizzatoWin!Q109&gt;10,"y","n")</f>
        <v>n</v>
      </c>
    </row>
    <row r="110" spans="1:9" ht="60" x14ac:dyDescent="0.25">
      <c r="A110" s="9" t="s">
        <v>218</v>
      </c>
      <c r="B110" t="str">
        <f>IF(AnalizzatoWin!J110&gt;10,"y","n")</f>
        <v>n</v>
      </c>
      <c r="C110" t="str">
        <f>IF(AnalizzatoWin!K110&gt;10,"y","n")</f>
        <v>n</v>
      </c>
      <c r="D110" t="str">
        <f>IF(AnalizzatoWin!L110&gt;10,"y","n")</f>
        <v>n</v>
      </c>
      <c r="E110" t="str">
        <f>IF(AnalizzatoWin!M110&gt;10,"y","n")</f>
        <v>n</v>
      </c>
      <c r="F110" t="str">
        <f>IF(AnalizzatoWin!N110&gt;10,"y","n")</f>
        <v>y</v>
      </c>
      <c r="G110" t="str">
        <f>IF(AnalizzatoWin!O110&gt;10,"y","n")</f>
        <v>n</v>
      </c>
      <c r="H110" t="str">
        <f>IF(AnalizzatoWin!P110&gt;10,"y","n")</f>
        <v>n</v>
      </c>
      <c r="I110" t="str">
        <f>IF(AnalizzatoWin!Q110&gt;10,"y","n")</f>
        <v>n</v>
      </c>
    </row>
    <row r="111" spans="1:9" ht="105" x14ac:dyDescent="0.25">
      <c r="A111" s="9" t="s">
        <v>220</v>
      </c>
      <c r="B111" t="str">
        <f>IF(AnalizzatoWin!J111&gt;10,"y","n")</f>
        <v>n</v>
      </c>
      <c r="C111" t="str">
        <f>IF(AnalizzatoWin!K111&gt;10,"y","n")</f>
        <v>n</v>
      </c>
      <c r="D111" t="str">
        <f>IF(AnalizzatoWin!L111&gt;10,"y","n")</f>
        <v>n</v>
      </c>
      <c r="E111" t="str">
        <f>IF(AnalizzatoWin!M111&gt;10,"y","n")</f>
        <v>n</v>
      </c>
      <c r="F111" t="str">
        <f>IF(AnalizzatoWin!N111&gt;10,"y","n")</f>
        <v>y</v>
      </c>
      <c r="G111" t="str">
        <f>IF(AnalizzatoWin!O111&gt;10,"y","n")</f>
        <v>n</v>
      </c>
      <c r="H111" t="str">
        <f>IF(AnalizzatoWin!P111&gt;10,"y","n")</f>
        <v>n</v>
      </c>
      <c r="I111" t="str">
        <f>IF(AnalizzatoWin!Q111&gt;10,"y","n")</f>
        <v>n</v>
      </c>
    </row>
    <row r="112" spans="1:9" ht="30" x14ac:dyDescent="0.25">
      <c r="A112" s="9" t="s">
        <v>222</v>
      </c>
      <c r="B112" t="str">
        <f>IF(AnalizzatoWin!J112&gt;10,"y","n")</f>
        <v>n</v>
      </c>
      <c r="C112" t="str">
        <f>IF(AnalizzatoWin!K112&gt;10,"y","n")</f>
        <v>n</v>
      </c>
      <c r="D112" t="str">
        <f>IF(AnalizzatoWin!L112&gt;10,"y","n")</f>
        <v>n</v>
      </c>
      <c r="E112" t="str">
        <f>IF(AnalizzatoWin!M112&gt;10,"y","n")</f>
        <v>n</v>
      </c>
      <c r="F112" t="str">
        <f>IF(AnalizzatoWin!N112&gt;10,"y","n")</f>
        <v>y</v>
      </c>
      <c r="G112" t="str">
        <f>IF(AnalizzatoWin!O112&gt;10,"y","n")</f>
        <v>n</v>
      </c>
      <c r="H112" t="str">
        <f>IF(AnalizzatoWin!P112&gt;10,"y","n")</f>
        <v>n</v>
      </c>
      <c r="I112" t="str">
        <f>IF(AnalizzatoWin!Q112&gt;10,"y","n")</f>
        <v>n</v>
      </c>
    </row>
    <row r="113" spans="1:9" ht="135" x14ac:dyDescent="0.25">
      <c r="A113" s="9" t="s">
        <v>224</v>
      </c>
      <c r="B113" t="str">
        <f>IF(AnalizzatoWin!J113&gt;10,"y","n")</f>
        <v>n</v>
      </c>
      <c r="C113" t="str">
        <f>IF(AnalizzatoWin!K113&gt;10,"y","n")</f>
        <v>n</v>
      </c>
      <c r="D113" t="str">
        <f>IF(AnalizzatoWin!L113&gt;10,"y","n")</f>
        <v>n</v>
      </c>
      <c r="E113" t="str">
        <f>IF(AnalizzatoWin!M113&gt;10,"y","n")</f>
        <v>n</v>
      </c>
      <c r="F113" t="str">
        <f>IF(AnalizzatoWin!N113&gt;10,"y","n")</f>
        <v>y</v>
      </c>
      <c r="G113" t="str">
        <f>IF(AnalizzatoWin!O113&gt;10,"y","n")</f>
        <v>n</v>
      </c>
      <c r="H113" t="str">
        <f>IF(AnalizzatoWin!P113&gt;10,"y","n")</f>
        <v>n</v>
      </c>
      <c r="I113" t="str">
        <f>IF(AnalizzatoWin!Q113&gt;10,"y","n")</f>
        <v>n</v>
      </c>
    </row>
    <row r="114" spans="1:9" ht="150" x14ac:dyDescent="0.25">
      <c r="A114" s="9" t="s">
        <v>226</v>
      </c>
      <c r="B114" t="str">
        <f>IF(AnalizzatoWin!J114&gt;10,"y","n")</f>
        <v>n</v>
      </c>
      <c r="C114" t="str">
        <f>IF(AnalizzatoWin!K114&gt;10,"y","n")</f>
        <v>n</v>
      </c>
      <c r="D114" t="str">
        <f>IF(AnalizzatoWin!L114&gt;10,"y","n")</f>
        <v>n</v>
      </c>
      <c r="E114" t="str">
        <f>IF(AnalizzatoWin!M114&gt;10,"y","n")</f>
        <v>n</v>
      </c>
      <c r="F114" t="str">
        <f>IF(AnalizzatoWin!N114&gt;10,"y","n")</f>
        <v>y</v>
      </c>
      <c r="G114" t="str">
        <f>IF(AnalizzatoWin!O114&gt;10,"y","n")</f>
        <v>n</v>
      </c>
      <c r="H114" t="str">
        <f>IF(AnalizzatoWin!P114&gt;10,"y","n")</f>
        <v>n</v>
      </c>
      <c r="I114" t="str">
        <f>IF(AnalizzatoWin!Q114&gt;10,"y","n")</f>
        <v>n</v>
      </c>
    </row>
    <row r="115" spans="1:9" ht="60" x14ac:dyDescent="0.25">
      <c r="A115" s="9" t="s">
        <v>228</v>
      </c>
      <c r="B115" t="str">
        <f>IF(AnalizzatoWin!J115&gt;10,"y","n")</f>
        <v>n</v>
      </c>
      <c r="C115" t="str">
        <f>IF(AnalizzatoWin!K115&gt;10,"y","n")</f>
        <v>n</v>
      </c>
      <c r="D115" t="str">
        <f>IF(AnalizzatoWin!L115&gt;10,"y","n")</f>
        <v>n</v>
      </c>
      <c r="E115" t="str">
        <f>IF(AnalizzatoWin!M115&gt;10,"y","n")</f>
        <v>n</v>
      </c>
      <c r="F115" t="str">
        <f>IF(AnalizzatoWin!N115&gt;10,"y","n")</f>
        <v>y</v>
      </c>
      <c r="G115" t="str">
        <f>IF(AnalizzatoWin!O115&gt;10,"y","n")</f>
        <v>n</v>
      </c>
      <c r="H115" t="str">
        <f>IF(AnalizzatoWin!P115&gt;10,"y","n")</f>
        <v>n</v>
      </c>
      <c r="I115" t="str">
        <f>IF(AnalizzatoWin!Q115&gt;10,"y","n")</f>
        <v>n</v>
      </c>
    </row>
    <row r="116" spans="1:9" ht="105" x14ac:dyDescent="0.25">
      <c r="A116" s="9" t="s">
        <v>230</v>
      </c>
      <c r="B116" t="str">
        <f>IF(AnalizzatoWin!J116&gt;10,"y","n")</f>
        <v>n</v>
      </c>
      <c r="C116" t="str">
        <f>IF(AnalizzatoWin!K116&gt;10,"y","n")</f>
        <v>n</v>
      </c>
      <c r="D116" t="str">
        <f>IF(AnalizzatoWin!L116&gt;10,"y","n")</f>
        <v>n</v>
      </c>
      <c r="E116" t="str">
        <f>IF(AnalizzatoWin!M116&gt;10,"y","n")</f>
        <v>n</v>
      </c>
      <c r="F116" t="str">
        <f>IF(AnalizzatoWin!N116&gt;10,"y","n")</f>
        <v>y</v>
      </c>
      <c r="G116" t="str">
        <f>IF(AnalizzatoWin!O116&gt;10,"y","n")</f>
        <v>n</v>
      </c>
      <c r="H116" t="str">
        <f>IF(AnalizzatoWin!P116&gt;10,"y","n")</f>
        <v>y</v>
      </c>
      <c r="I116" t="str">
        <f>IF(AnalizzatoWin!Q116&gt;10,"y","n")</f>
        <v>n</v>
      </c>
    </row>
    <row r="117" spans="1:9" ht="30" x14ac:dyDescent="0.25">
      <c r="A117" s="9" t="s">
        <v>232</v>
      </c>
      <c r="B117" t="str">
        <f>IF(AnalizzatoWin!J117&gt;10,"y","n")</f>
        <v>n</v>
      </c>
      <c r="C117" t="str">
        <f>IF(AnalizzatoWin!K117&gt;10,"y","n")</f>
        <v>n</v>
      </c>
      <c r="D117" t="str">
        <f>IF(AnalizzatoWin!L117&gt;10,"y","n")</f>
        <v>n</v>
      </c>
      <c r="E117" t="str">
        <f>IF(AnalizzatoWin!M117&gt;10,"y","n")</f>
        <v>y</v>
      </c>
      <c r="F117" t="str">
        <f>IF(AnalizzatoWin!N117&gt;10,"y","n")</f>
        <v>y</v>
      </c>
      <c r="G117" t="str">
        <f>IF(AnalizzatoWin!O117&gt;10,"y","n")</f>
        <v>y</v>
      </c>
      <c r="H117" t="str">
        <f>IF(AnalizzatoWin!P117&gt;10,"y","n")</f>
        <v>y</v>
      </c>
      <c r="I117" t="str">
        <f>IF(AnalizzatoWin!Q117&gt;10,"y","n")</f>
        <v>y</v>
      </c>
    </row>
    <row r="118" spans="1:9" ht="90" x14ac:dyDescent="0.25">
      <c r="A118" s="9" t="s">
        <v>234</v>
      </c>
      <c r="B118" t="str">
        <f>IF(AnalizzatoWin!J118&gt;10,"y","n")</f>
        <v>n</v>
      </c>
      <c r="C118" t="str">
        <f>IF(AnalizzatoWin!K118&gt;10,"y","n")</f>
        <v>n</v>
      </c>
      <c r="D118" t="str">
        <f>IF(AnalizzatoWin!L118&gt;10,"y","n")</f>
        <v>n</v>
      </c>
      <c r="E118" t="str">
        <f>IF(AnalizzatoWin!M118&gt;10,"y","n")</f>
        <v>n</v>
      </c>
      <c r="F118" t="str">
        <f>IF(AnalizzatoWin!N118&gt;10,"y","n")</f>
        <v>y</v>
      </c>
      <c r="G118" t="str">
        <f>IF(AnalizzatoWin!O118&gt;10,"y","n")</f>
        <v>n</v>
      </c>
      <c r="H118" t="str">
        <f>IF(AnalizzatoWin!P118&gt;10,"y","n")</f>
        <v>n</v>
      </c>
      <c r="I118" t="str">
        <f>IF(AnalizzatoWin!Q118&gt;10,"y","n")</f>
        <v>n</v>
      </c>
    </row>
    <row r="119" spans="1:9" ht="225" x14ac:dyDescent="0.25">
      <c r="A119" s="9" t="s">
        <v>236</v>
      </c>
      <c r="B119" t="str">
        <f>IF(AnalizzatoWin!J119&gt;10,"y","n")</f>
        <v>n</v>
      </c>
      <c r="C119" t="str">
        <f>IF(AnalizzatoWin!K119&gt;10,"y","n")</f>
        <v>n</v>
      </c>
      <c r="D119" t="str">
        <f>IF(AnalizzatoWin!L119&gt;10,"y","n")</f>
        <v>n</v>
      </c>
      <c r="E119" t="str">
        <f>IF(AnalizzatoWin!M119&gt;10,"y","n")</f>
        <v>n</v>
      </c>
      <c r="F119" t="str">
        <f>IF(AnalizzatoWin!N119&gt;10,"y","n")</f>
        <v>y</v>
      </c>
      <c r="G119" t="str">
        <f>IF(AnalizzatoWin!O119&gt;10,"y","n")</f>
        <v>n</v>
      </c>
      <c r="H119" t="str">
        <f>IF(AnalizzatoWin!P119&gt;10,"y","n")</f>
        <v>n</v>
      </c>
      <c r="I119" t="str">
        <f>IF(AnalizzatoWin!Q119&gt;10,"y","n")</f>
        <v>n</v>
      </c>
    </row>
    <row r="120" spans="1:9" ht="45" x14ac:dyDescent="0.25">
      <c r="A120" s="9" t="s">
        <v>238</v>
      </c>
      <c r="B120" t="str">
        <f>IF(AnalizzatoWin!J120&gt;10,"y","n")</f>
        <v>n</v>
      </c>
      <c r="C120" t="str">
        <f>IF(AnalizzatoWin!K120&gt;10,"y","n")</f>
        <v>n</v>
      </c>
      <c r="D120" t="str">
        <f>IF(AnalizzatoWin!L120&gt;10,"y","n")</f>
        <v>n</v>
      </c>
      <c r="E120" t="str">
        <f>IF(AnalizzatoWin!M120&gt;10,"y","n")</f>
        <v>n</v>
      </c>
      <c r="F120" t="str">
        <f>IF(AnalizzatoWin!N120&gt;10,"y","n")</f>
        <v>y</v>
      </c>
      <c r="G120" t="str">
        <f>IF(AnalizzatoWin!O120&gt;10,"y","n")</f>
        <v>n</v>
      </c>
      <c r="H120" t="str">
        <f>IF(AnalizzatoWin!P120&gt;10,"y","n")</f>
        <v>y</v>
      </c>
      <c r="I120" t="str">
        <f>IF(AnalizzatoWin!Q120&gt;10,"y","n")</f>
        <v>n</v>
      </c>
    </row>
    <row r="121" spans="1:9" ht="120" x14ac:dyDescent="0.25">
      <c r="A121" s="9" t="s">
        <v>240</v>
      </c>
      <c r="B121" t="str">
        <f>IF(AnalizzatoWin!J121&gt;10,"y","n")</f>
        <v>n</v>
      </c>
      <c r="C121" t="str">
        <f>IF(AnalizzatoWin!K121&gt;10,"y","n")</f>
        <v>n</v>
      </c>
      <c r="D121" t="str">
        <f>IF(AnalizzatoWin!L121&gt;10,"y","n")</f>
        <v>n</v>
      </c>
      <c r="E121" t="str">
        <f>IF(AnalizzatoWin!M121&gt;10,"y","n")</f>
        <v>n</v>
      </c>
      <c r="F121" t="str">
        <f>IF(AnalizzatoWin!N121&gt;10,"y","n")</f>
        <v>y</v>
      </c>
      <c r="G121" t="str">
        <f>IF(AnalizzatoWin!O121&gt;10,"y","n")</f>
        <v>n</v>
      </c>
      <c r="H121" t="str">
        <f>IF(AnalizzatoWin!P121&gt;10,"y","n")</f>
        <v>n</v>
      </c>
      <c r="I121" t="str">
        <f>IF(AnalizzatoWin!Q121&gt;10,"y","n")</f>
        <v>n</v>
      </c>
    </row>
    <row r="122" spans="1:9" ht="30" x14ac:dyDescent="0.25">
      <c r="A122" s="9" t="s">
        <v>242</v>
      </c>
      <c r="B122" t="str">
        <f>IF(AnalizzatoWin!J122&gt;10,"y","n")</f>
        <v>n</v>
      </c>
      <c r="C122" t="str">
        <f>IF(AnalizzatoWin!K122&gt;10,"y","n")</f>
        <v>n</v>
      </c>
      <c r="D122" t="str">
        <f>IF(AnalizzatoWin!L122&gt;10,"y","n")</f>
        <v>n</v>
      </c>
      <c r="E122" t="str">
        <f>IF(AnalizzatoWin!M122&gt;10,"y","n")</f>
        <v>n</v>
      </c>
      <c r="F122" t="str">
        <f>IF(AnalizzatoWin!N122&gt;10,"y","n")</f>
        <v>y</v>
      </c>
      <c r="G122" t="str">
        <f>IF(AnalizzatoWin!O122&gt;10,"y","n")</f>
        <v>n</v>
      </c>
      <c r="H122" t="str">
        <f>IF(AnalizzatoWin!P122&gt;10,"y","n")</f>
        <v>n</v>
      </c>
      <c r="I122" t="str">
        <f>IF(AnalizzatoWin!Q122&gt;10,"y","n")</f>
        <v>n</v>
      </c>
    </row>
    <row r="123" spans="1:9" ht="30" x14ac:dyDescent="0.25">
      <c r="A123" s="9" t="s">
        <v>244</v>
      </c>
      <c r="B123" t="str">
        <f>IF(AnalizzatoWin!J123&gt;10,"y","n")</f>
        <v>n</v>
      </c>
      <c r="C123" t="str">
        <f>IF(AnalizzatoWin!K123&gt;10,"y","n")</f>
        <v>n</v>
      </c>
      <c r="D123" t="str">
        <f>IF(AnalizzatoWin!L123&gt;10,"y","n")</f>
        <v>n</v>
      </c>
      <c r="E123" t="str">
        <f>IF(AnalizzatoWin!M123&gt;10,"y","n")</f>
        <v>n</v>
      </c>
      <c r="F123" t="str">
        <f>IF(AnalizzatoWin!N123&gt;10,"y","n")</f>
        <v>y</v>
      </c>
      <c r="G123" t="str">
        <f>IF(AnalizzatoWin!O123&gt;10,"y","n")</f>
        <v>n</v>
      </c>
      <c r="H123" t="str">
        <f>IF(AnalizzatoWin!P123&gt;10,"y","n")</f>
        <v>n</v>
      </c>
      <c r="I123" t="str">
        <f>IF(AnalizzatoWin!Q123&gt;10,"y","n")</f>
        <v>n</v>
      </c>
    </row>
    <row r="124" spans="1:9" ht="90" x14ac:dyDescent="0.25">
      <c r="A124" s="9" t="s">
        <v>246</v>
      </c>
      <c r="B124" t="str">
        <f>IF(AnalizzatoWin!J124&gt;10,"y","n")</f>
        <v>n</v>
      </c>
      <c r="C124" t="str">
        <f>IF(AnalizzatoWin!K124&gt;10,"y","n")</f>
        <v>n</v>
      </c>
      <c r="D124" t="str">
        <f>IF(AnalizzatoWin!L124&gt;10,"y","n")</f>
        <v>n</v>
      </c>
      <c r="E124" t="str">
        <f>IF(AnalizzatoWin!M124&gt;10,"y","n")</f>
        <v>n</v>
      </c>
      <c r="F124" t="str">
        <f>IF(AnalizzatoWin!N124&gt;10,"y","n")</f>
        <v>y</v>
      </c>
      <c r="G124" t="str">
        <f>IF(AnalizzatoWin!O124&gt;10,"y","n")</f>
        <v>n</v>
      </c>
      <c r="H124" t="str">
        <f>IF(AnalizzatoWin!P124&gt;10,"y","n")</f>
        <v>n</v>
      </c>
      <c r="I124" t="str">
        <f>IF(AnalizzatoWin!Q124&gt;10,"y","n")</f>
        <v>n</v>
      </c>
    </row>
    <row r="125" spans="1:9" ht="120" x14ac:dyDescent="0.25">
      <c r="A125" s="9" t="s">
        <v>248</v>
      </c>
      <c r="B125" t="str">
        <f>IF(AnalizzatoWin!J125&gt;10,"y","n")</f>
        <v>n</v>
      </c>
      <c r="C125" t="str">
        <f>IF(AnalizzatoWin!K125&gt;10,"y","n")</f>
        <v>n</v>
      </c>
      <c r="D125" t="str">
        <f>IF(AnalizzatoWin!L125&gt;10,"y","n")</f>
        <v>n</v>
      </c>
      <c r="E125" t="str">
        <f>IF(AnalizzatoWin!M125&gt;10,"y","n")</f>
        <v>n</v>
      </c>
      <c r="F125" t="str">
        <f>IF(AnalizzatoWin!N125&gt;10,"y","n")</f>
        <v>y</v>
      </c>
      <c r="G125" t="str">
        <f>IF(AnalizzatoWin!O125&gt;10,"y","n")</f>
        <v>n</v>
      </c>
      <c r="H125" t="str">
        <f>IF(AnalizzatoWin!P125&gt;10,"y","n")</f>
        <v>n</v>
      </c>
      <c r="I125" t="str">
        <f>IF(AnalizzatoWin!Q125&gt;10,"y","n")</f>
        <v>n</v>
      </c>
    </row>
    <row r="126" spans="1:9" ht="90" x14ac:dyDescent="0.25">
      <c r="A126" s="9" t="s">
        <v>250</v>
      </c>
      <c r="B126" t="str">
        <f>IF(AnalizzatoWin!J126&gt;10,"y","n")</f>
        <v>y</v>
      </c>
      <c r="C126" t="str">
        <f>IF(AnalizzatoWin!K126&gt;10,"y","n")</f>
        <v>n</v>
      </c>
      <c r="D126" t="str">
        <f>IF(AnalizzatoWin!L126&gt;10,"y","n")</f>
        <v>n</v>
      </c>
      <c r="E126" t="str">
        <f>IF(AnalizzatoWin!M126&gt;10,"y","n")</f>
        <v>n</v>
      </c>
      <c r="F126" t="str">
        <f>IF(AnalizzatoWin!N126&gt;10,"y","n")</f>
        <v>y</v>
      </c>
      <c r="G126" t="str">
        <f>IF(AnalizzatoWin!O126&gt;10,"y","n")</f>
        <v>n</v>
      </c>
      <c r="H126" t="str">
        <f>IF(AnalizzatoWin!P126&gt;10,"y","n")</f>
        <v>y</v>
      </c>
      <c r="I126" t="str">
        <f>IF(AnalizzatoWin!Q126&gt;10,"y","n")</f>
        <v>n</v>
      </c>
    </row>
    <row r="127" spans="1:9" ht="225" x14ac:dyDescent="0.25">
      <c r="A127" s="9" t="s">
        <v>252</v>
      </c>
      <c r="B127" t="str">
        <f>IF(AnalizzatoWin!J127&gt;10,"y","n")</f>
        <v>n</v>
      </c>
      <c r="C127" t="str">
        <f>IF(AnalizzatoWin!K127&gt;10,"y","n")</f>
        <v>n</v>
      </c>
      <c r="D127" t="str">
        <f>IF(AnalizzatoWin!L127&gt;10,"y","n")</f>
        <v>n</v>
      </c>
      <c r="E127" t="str">
        <f>IF(AnalizzatoWin!M127&gt;10,"y","n")</f>
        <v>y</v>
      </c>
      <c r="F127" t="str">
        <f>IF(AnalizzatoWin!N127&gt;10,"y","n")</f>
        <v>y</v>
      </c>
      <c r="G127" t="str">
        <f>IF(AnalizzatoWin!O127&gt;10,"y","n")</f>
        <v>y</v>
      </c>
      <c r="H127" t="str">
        <f>IF(AnalizzatoWin!P127&gt;10,"y","n")</f>
        <v>y</v>
      </c>
      <c r="I127" t="str">
        <f>IF(AnalizzatoWin!Q127&gt;10,"y","n")</f>
        <v>n</v>
      </c>
    </row>
    <row r="128" spans="1:9" ht="45" x14ac:dyDescent="0.25">
      <c r="A128" s="9" t="s">
        <v>254</v>
      </c>
      <c r="B128" t="str">
        <f>IF(AnalizzatoWin!J128&gt;10,"y","n")</f>
        <v>n</v>
      </c>
      <c r="C128" t="str">
        <f>IF(AnalizzatoWin!K128&gt;10,"y","n")</f>
        <v>n</v>
      </c>
      <c r="D128" t="str">
        <f>IF(AnalizzatoWin!L128&gt;10,"y","n")</f>
        <v>n</v>
      </c>
      <c r="E128" t="str">
        <f>IF(AnalizzatoWin!M128&gt;10,"y","n")</f>
        <v>n</v>
      </c>
      <c r="F128" t="str">
        <f>IF(AnalizzatoWin!N128&gt;10,"y","n")</f>
        <v>y</v>
      </c>
      <c r="G128" t="str">
        <f>IF(AnalizzatoWin!O128&gt;10,"y","n")</f>
        <v>n</v>
      </c>
      <c r="H128" t="str">
        <f>IF(AnalizzatoWin!P128&gt;10,"y","n")</f>
        <v>n</v>
      </c>
      <c r="I128" t="str">
        <f>IF(AnalizzatoWin!Q128&gt;10,"y","n")</f>
        <v>n</v>
      </c>
    </row>
    <row r="129" spans="1:9" ht="30" x14ac:dyDescent="0.25">
      <c r="A129" s="9" t="s">
        <v>256</v>
      </c>
      <c r="B129" t="str">
        <f>IF(AnalizzatoWin!J129&gt;10,"y","n")</f>
        <v>n</v>
      </c>
      <c r="C129" t="str">
        <f>IF(AnalizzatoWin!K129&gt;10,"y","n")</f>
        <v>n</v>
      </c>
      <c r="D129" t="str">
        <f>IF(AnalizzatoWin!L129&gt;10,"y","n")</f>
        <v>n</v>
      </c>
      <c r="E129" t="str">
        <f>IF(AnalizzatoWin!M129&gt;10,"y","n")</f>
        <v>n</v>
      </c>
      <c r="F129" t="str">
        <f>IF(AnalizzatoWin!N129&gt;10,"y","n")</f>
        <v>y</v>
      </c>
      <c r="G129" t="str">
        <f>IF(AnalizzatoWin!O129&gt;10,"y","n")</f>
        <v>n</v>
      </c>
      <c r="H129" t="str">
        <f>IF(AnalizzatoWin!P129&gt;10,"y","n")</f>
        <v>n</v>
      </c>
      <c r="I129" t="str">
        <f>IF(AnalizzatoWin!Q129&gt;10,"y","n")</f>
        <v>n</v>
      </c>
    </row>
    <row r="130" spans="1:9" ht="30" x14ac:dyDescent="0.25">
      <c r="A130" s="9" t="s">
        <v>258</v>
      </c>
      <c r="B130" t="str">
        <f>IF(AnalizzatoWin!J130&gt;10,"y","n")</f>
        <v>y</v>
      </c>
      <c r="C130" t="str">
        <f>IF(AnalizzatoWin!K130&gt;10,"y","n")</f>
        <v>n</v>
      </c>
      <c r="D130" t="str">
        <f>IF(AnalizzatoWin!L130&gt;10,"y","n")</f>
        <v>n</v>
      </c>
      <c r="E130" t="str">
        <f>IF(AnalizzatoWin!M130&gt;10,"y","n")</f>
        <v>y</v>
      </c>
      <c r="F130" t="str">
        <f>IF(AnalizzatoWin!N130&gt;10,"y","n")</f>
        <v>y</v>
      </c>
      <c r="G130" t="str">
        <f>IF(AnalizzatoWin!O130&gt;10,"y","n")</f>
        <v>n</v>
      </c>
      <c r="H130" t="str">
        <f>IF(AnalizzatoWin!P130&gt;10,"y","n")</f>
        <v>n</v>
      </c>
      <c r="I130" t="str">
        <f>IF(AnalizzatoWin!Q130&gt;10,"y","n")</f>
        <v>n</v>
      </c>
    </row>
    <row r="131" spans="1:9" ht="330" x14ac:dyDescent="0.25">
      <c r="A131" s="9" t="s">
        <v>260</v>
      </c>
      <c r="B131" t="str">
        <f>IF(AnalizzatoWin!J131&gt;10,"y","n")</f>
        <v>n</v>
      </c>
      <c r="C131" t="str">
        <f>IF(AnalizzatoWin!K131&gt;10,"y","n")</f>
        <v>n</v>
      </c>
      <c r="D131" t="str">
        <f>IF(AnalizzatoWin!L131&gt;10,"y","n")</f>
        <v>n</v>
      </c>
      <c r="E131" t="str">
        <f>IF(AnalizzatoWin!M131&gt;10,"y","n")</f>
        <v>n</v>
      </c>
      <c r="F131" t="str">
        <f>IF(AnalizzatoWin!N131&gt;10,"y","n")</f>
        <v>y</v>
      </c>
      <c r="G131" t="str">
        <f>IF(AnalizzatoWin!O131&gt;10,"y","n")</f>
        <v>n</v>
      </c>
      <c r="H131" t="str">
        <f>IF(AnalizzatoWin!P131&gt;10,"y","n")</f>
        <v>n</v>
      </c>
      <c r="I131" t="str">
        <f>IF(AnalizzatoWin!Q131&gt;10,"y","n")</f>
        <v>n</v>
      </c>
    </row>
    <row r="132" spans="1:9" ht="45" x14ac:dyDescent="0.25">
      <c r="A132" s="9" t="s">
        <v>262</v>
      </c>
      <c r="B132" t="str">
        <f>IF(AnalizzatoWin!J132&gt;10,"y","n")</f>
        <v>n</v>
      </c>
      <c r="C132" t="str">
        <f>IF(AnalizzatoWin!K132&gt;10,"y","n")</f>
        <v>n</v>
      </c>
      <c r="D132" t="str">
        <f>IF(AnalizzatoWin!L132&gt;10,"y","n")</f>
        <v>n</v>
      </c>
      <c r="E132" t="str">
        <f>IF(AnalizzatoWin!M132&gt;10,"y","n")</f>
        <v>n</v>
      </c>
      <c r="F132" t="str">
        <f>IF(AnalizzatoWin!N132&gt;10,"y","n")</f>
        <v>y</v>
      </c>
      <c r="G132" t="str">
        <f>IF(AnalizzatoWin!O132&gt;10,"y","n")</f>
        <v>n</v>
      </c>
      <c r="H132" t="str">
        <f>IF(AnalizzatoWin!P132&gt;10,"y","n")</f>
        <v>n</v>
      </c>
      <c r="I132" t="str">
        <f>IF(AnalizzatoWin!Q132&gt;10,"y","n")</f>
        <v>n</v>
      </c>
    </row>
    <row r="133" spans="1:9" ht="75" x14ac:dyDescent="0.25">
      <c r="A133" s="9" t="s">
        <v>264</v>
      </c>
      <c r="B133" t="str">
        <f>IF(AnalizzatoWin!J133&gt;10,"y","n")</f>
        <v>n</v>
      </c>
      <c r="C133" t="str">
        <f>IF(AnalizzatoWin!K133&gt;10,"y","n")</f>
        <v>n</v>
      </c>
      <c r="D133" t="str">
        <f>IF(AnalizzatoWin!L133&gt;10,"y","n")</f>
        <v>n</v>
      </c>
      <c r="E133" t="str">
        <f>IF(AnalizzatoWin!M133&gt;10,"y","n")</f>
        <v>n</v>
      </c>
      <c r="F133" t="str">
        <f>IF(AnalizzatoWin!N133&gt;10,"y","n")</f>
        <v>y</v>
      </c>
      <c r="G133" t="str">
        <f>IF(AnalizzatoWin!O133&gt;10,"y","n")</f>
        <v>n</v>
      </c>
      <c r="H133" t="str">
        <f>IF(AnalizzatoWin!P133&gt;10,"y","n")</f>
        <v>y</v>
      </c>
      <c r="I133" t="str">
        <f>IF(AnalizzatoWin!Q133&gt;10,"y","n")</f>
        <v>n</v>
      </c>
    </row>
    <row r="134" spans="1:9" x14ac:dyDescent="0.25">
      <c r="A134" s="9" t="s">
        <v>266</v>
      </c>
      <c r="B134" t="str">
        <f>IF(AnalizzatoWin!J134&gt;10,"y","n")</f>
        <v>n</v>
      </c>
      <c r="C134" t="str">
        <f>IF(AnalizzatoWin!K134&gt;10,"y","n")</f>
        <v>n</v>
      </c>
      <c r="D134" t="str">
        <f>IF(AnalizzatoWin!L134&gt;10,"y","n")</f>
        <v>n</v>
      </c>
      <c r="E134" t="str">
        <f>IF(AnalizzatoWin!M134&gt;10,"y","n")</f>
        <v>n</v>
      </c>
      <c r="F134" t="str">
        <f>IF(AnalizzatoWin!N134&gt;10,"y","n")</f>
        <v>y</v>
      </c>
      <c r="G134" t="str">
        <f>IF(AnalizzatoWin!O134&gt;10,"y","n")</f>
        <v>n</v>
      </c>
      <c r="H134" t="str">
        <f>IF(AnalizzatoWin!P134&gt;10,"y","n")</f>
        <v>n</v>
      </c>
      <c r="I134" t="str">
        <f>IF(AnalizzatoWin!Q134&gt;10,"y","n")</f>
        <v>n</v>
      </c>
    </row>
    <row r="135" spans="1:9" ht="30" x14ac:dyDescent="0.25">
      <c r="A135" s="9" t="s">
        <v>268</v>
      </c>
      <c r="B135" t="str">
        <f>IF(AnalizzatoWin!J135&gt;10,"y","n")</f>
        <v>n</v>
      </c>
      <c r="C135" t="str">
        <f>IF(AnalizzatoWin!K135&gt;10,"y","n")</f>
        <v>n</v>
      </c>
      <c r="D135" t="str">
        <f>IF(AnalizzatoWin!L135&gt;10,"y","n")</f>
        <v>n</v>
      </c>
      <c r="E135" t="str">
        <f>IF(AnalizzatoWin!M135&gt;10,"y","n")</f>
        <v>n</v>
      </c>
      <c r="F135" t="str">
        <f>IF(AnalizzatoWin!N135&gt;10,"y","n")</f>
        <v>y</v>
      </c>
      <c r="G135" t="str">
        <f>IF(AnalizzatoWin!O135&gt;10,"y","n")</f>
        <v>n</v>
      </c>
      <c r="H135" t="str">
        <f>IF(AnalizzatoWin!P135&gt;10,"y","n")</f>
        <v>n</v>
      </c>
      <c r="I135" t="str">
        <f>IF(AnalizzatoWin!Q135&gt;10,"y","n")</f>
        <v>n</v>
      </c>
    </row>
    <row r="136" spans="1:9" x14ac:dyDescent="0.25">
      <c r="A136" s="9" t="s">
        <v>270</v>
      </c>
      <c r="B136" t="str">
        <f>IF(AnalizzatoWin!J136&gt;10,"y","n")</f>
        <v>n</v>
      </c>
      <c r="C136" t="str">
        <f>IF(AnalizzatoWin!K136&gt;10,"y","n")</f>
        <v>n</v>
      </c>
      <c r="D136" t="str">
        <f>IF(AnalizzatoWin!L136&gt;10,"y","n")</f>
        <v>n</v>
      </c>
      <c r="E136" t="str">
        <f>IF(AnalizzatoWin!M136&gt;10,"y","n")</f>
        <v>y</v>
      </c>
      <c r="F136" t="str">
        <f>IF(AnalizzatoWin!N136&gt;10,"y","n")</f>
        <v>y</v>
      </c>
      <c r="G136" t="str">
        <f>IF(AnalizzatoWin!O136&gt;10,"y","n")</f>
        <v>n</v>
      </c>
      <c r="H136" t="str">
        <f>IF(AnalizzatoWin!P136&gt;10,"y","n")</f>
        <v>n</v>
      </c>
      <c r="I136" t="str">
        <f>IF(AnalizzatoWin!Q136&gt;10,"y","n")</f>
        <v>y</v>
      </c>
    </row>
    <row r="137" spans="1:9" ht="30" x14ac:dyDescent="0.25">
      <c r="A137" s="9" t="s">
        <v>272</v>
      </c>
      <c r="B137" t="str">
        <f>IF(AnalizzatoWin!J137&gt;10,"y","n")</f>
        <v>n</v>
      </c>
      <c r="C137" t="str">
        <f>IF(AnalizzatoWin!K137&gt;10,"y","n")</f>
        <v>n</v>
      </c>
      <c r="D137" t="str">
        <f>IF(AnalizzatoWin!L137&gt;10,"y","n")</f>
        <v>n</v>
      </c>
      <c r="E137" t="str">
        <f>IF(AnalizzatoWin!M137&gt;10,"y","n")</f>
        <v>n</v>
      </c>
      <c r="F137" t="str">
        <f>IF(AnalizzatoWin!N137&gt;10,"y","n")</f>
        <v>y</v>
      </c>
      <c r="G137" t="str">
        <f>IF(AnalizzatoWin!O137&gt;10,"y","n")</f>
        <v>n</v>
      </c>
      <c r="H137" t="str">
        <f>IF(AnalizzatoWin!P137&gt;10,"y","n")</f>
        <v>n</v>
      </c>
      <c r="I137" t="str">
        <f>IF(AnalizzatoWin!Q137&gt;10,"y","n")</f>
        <v>n</v>
      </c>
    </row>
    <row r="138" spans="1:9" x14ac:dyDescent="0.25">
      <c r="A138" s="9" t="s">
        <v>274</v>
      </c>
      <c r="B138" t="str">
        <f>IF(AnalizzatoWin!J138&gt;10,"y","n")</f>
        <v>n</v>
      </c>
      <c r="C138" t="str">
        <f>IF(AnalizzatoWin!K138&gt;10,"y","n")</f>
        <v>n</v>
      </c>
      <c r="D138" t="str">
        <f>IF(AnalizzatoWin!L138&gt;10,"y","n")</f>
        <v>n</v>
      </c>
      <c r="E138" t="str">
        <f>IF(AnalizzatoWin!M138&gt;10,"y","n")</f>
        <v>n</v>
      </c>
      <c r="F138" t="str">
        <f>IF(AnalizzatoWin!N138&gt;10,"y","n")</f>
        <v>y</v>
      </c>
      <c r="G138" t="str">
        <f>IF(AnalizzatoWin!O138&gt;10,"y","n")</f>
        <v>n</v>
      </c>
      <c r="H138" t="str">
        <f>IF(AnalizzatoWin!P138&gt;10,"y","n")</f>
        <v>n</v>
      </c>
      <c r="I138" t="str">
        <f>IF(AnalizzatoWin!Q138&gt;10,"y","n")</f>
        <v>n</v>
      </c>
    </row>
    <row r="139" spans="1:9" ht="30" x14ac:dyDescent="0.25">
      <c r="A139" s="9" t="s">
        <v>276</v>
      </c>
      <c r="B139" t="str">
        <f>IF(AnalizzatoWin!J139&gt;10,"y","n")</f>
        <v>n</v>
      </c>
      <c r="C139" t="str">
        <f>IF(AnalizzatoWin!K139&gt;10,"y","n")</f>
        <v>n</v>
      </c>
      <c r="D139" t="str">
        <f>IF(AnalizzatoWin!L139&gt;10,"y","n")</f>
        <v>n</v>
      </c>
      <c r="E139" t="str">
        <f>IF(AnalizzatoWin!M139&gt;10,"y","n")</f>
        <v>n</v>
      </c>
      <c r="F139" t="str">
        <f>IF(AnalizzatoWin!N139&gt;10,"y","n")</f>
        <v>y</v>
      </c>
      <c r="G139" t="str">
        <f>IF(AnalizzatoWin!O139&gt;10,"y","n")</f>
        <v>n</v>
      </c>
      <c r="H139" t="str">
        <f>IF(AnalizzatoWin!P139&gt;10,"y","n")</f>
        <v>n</v>
      </c>
      <c r="I139" t="str">
        <f>IF(AnalizzatoWin!Q139&gt;10,"y","n")</f>
        <v>n</v>
      </c>
    </row>
    <row r="140" spans="1:9" ht="45" x14ac:dyDescent="0.25">
      <c r="A140" s="9" t="s">
        <v>278</v>
      </c>
      <c r="B140" t="str">
        <f>IF(AnalizzatoWin!J140&gt;10,"y","n")</f>
        <v>y</v>
      </c>
      <c r="C140" t="str">
        <f>IF(AnalizzatoWin!K140&gt;10,"y","n")</f>
        <v>n</v>
      </c>
      <c r="D140" t="str">
        <f>IF(AnalizzatoWin!L140&gt;10,"y","n")</f>
        <v>n</v>
      </c>
      <c r="E140" t="str">
        <f>IF(AnalizzatoWin!M140&gt;10,"y","n")</f>
        <v>n</v>
      </c>
      <c r="F140" t="str">
        <f>IF(AnalizzatoWin!N140&gt;10,"y","n")</f>
        <v>y</v>
      </c>
      <c r="G140" t="str">
        <f>IF(AnalizzatoWin!O140&gt;10,"y","n")</f>
        <v>n</v>
      </c>
      <c r="H140" t="str">
        <f>IF(AnalizzatoWin!P140&gt;10,"y","n")</f>
        <v>n</v>
      </c>
      <c r="I140" t="str">
        <f>IF(AnalizzatoWin!Q140&gt;10,"y","n")</f>
        <v>n</v>
      </c>
    </row>
    <row r="141" spans="1:9" ht="75" x14ac:dyDescent="0.25">
      <c r="A141" s="9" t="s">
        <v>280</v>
      </c>
      <c r="B141" t="str">
        <f>IF(AnalizzatoWin!J141&gt;10,"y","n")</f>
        <v>n</v>
      </c>
      <c r="C141" t="str">
        <f>IF(AnalizzatoWin!K141&gt;10,"y","n")</f>
        <v>n</v>
      </c>
      <c r="D141" t="str">
        <f>IF(AnalizzatoWin!L141&gt;10,"y","n")</f>
        <v>n</v>
      </c>
      <c r="E141" t="str">
        <f>IF(AnalizzatoWin!M141&gt;10,"y","n")</f>
        <v>n</v>
      </c>
      <c r="F141" t="str">
        <f>IF(AnalizzatoWin!N141&gt;10,"y","n")</f>
        <v>y</v>
      </c>
      <c r="G141" t="str">
        <f>IF(AnalizzatoWin!O141&gt;10,"y","n")</f>
        <v>y</v>
      </c>
      <c r="H141" t="str">
        <f>IF(AnalizzatoWin!P141&gt;10,"y","n")</f>
        <v>y</v>
      </c>
      <c r="I141" t="str">
        <f>IF(AnalizzatoWin!Q141&gt;10,"y","n")</f>
        <v>n</v>
      </c>
    </row>
    <row r="142" spans="1:9" ht="45" x14ac:dyDescent="0.25">
      <c r="A142" s="9" t="s">
        <v>282</v>
      </c>
      <c r="B142" t="str">
        <f>IF(AnalizzatoWin!J142&gt;10,"y","n")</f>
        <v>n</v>
      </c>
      <c r="C142" t="str">
        <f>IF(AnalizzatoWin!K142&gt;10,"y","n")</f>
        <v>n</v>
      </c>
      <c r="D142" t="str">
        <f>IF(AnalizzatoWin!L142&gt;10,"y","n")</f>
        <v>n</v>
      </c>
      <c r="E142" t="str">
        <f>IF(AnalizzatoWin!M142&gt;10,"y","n")</f>
        <v>n</v>
      </c>
      <c r="F142" t="str">
        <f>IF(AnalizzatoWin!N142&gt;10,"y","n")</f>
        <v>y</v>
      </c>
      <c r="G142" t="str">
        <f>IF(AnalizzatoWin!O142&gt;10,"y","n")</f>
        <v>y</v>
      </c>
      <c r="H142" t="str">
        <f>IF(AnalizzatoWin!P142&gt;10,"y","n")</f>
        <v>n</v>
      </c>
      <c r="I142" t="str">
        <f>IF(AnalizzatoWin!Q142&gt;10,"y","n")</f>
        <v>n</v>
      </c>
    </row>
    <row r="143" spans="1:9" ht="75" x14ac:dyDescent="0.25">
      <c r="A143" s="9" t="s">
        <v>284</v>
      </c>
      <c r="B143" t="str">
        <f>IF(AnalizzatoWin!J143&gt;10,"y","n")</f>
        <v>n</v>
      </c>
      <c r="C143" t="str">
        <f>IF(AnalizzatoWin!K143&gt;10,"y","n")</f>
        <v>y</v>
      </c>
      <c r="D143" t="str">
        <f>IF(AnalizzatoWin!L143&gt;10,"y","n")</f>
        <v>n</v>
      </c>
      <c r="E143" t="str">
        <f>IF(AnalizzatoWin!M143&gt;10,"y","n")</f>
        <v>y</v>
      </c>
      <c r="F143" t="str">
        <f>IF(AnalizzatoWin!N143&gt;10,"y","n")</f>
        <v>y</v>
      </c>
      <c r="G143" t="str">
        <f>IF(AnalizzatoWin!O143&gt;10,"y","n")</f>
        <v>y</v>
      </c>
      <c r="H143" t="str">
        <f>IF(AnalizzatoWin!P143&gt;10,"y","n")</f>
        <v>y</v>
      </c>
      <c r="I143" t="str">
        <f>IF(AnalizzatoWin!Q143&gt;10,"y","n")</f>
        <v>n</v>
      </c>
    </row>
    <row r="144" spans="1:9" ht="150" x14ac:dyDescent="0.25">
      <c r="A144" s="9" t="s">
        <v>286</v>
      </c>
      <c r="B144" t="str">
        <f>IF(AnalizzatoWin!J144&gt;10,"y","n")</f>
        <v>n</v>
      </c>
      <c r="C144" t="str">
        <f>IF(AnalizzatoWin!K144&gt;10,"y","n")</f>
        <v>n</v>
      </c>
      <c r="D144" t="str">
        <f>IF(AnalizzatoWin!L144&gt;10,"y","n")</f>
        <v>n</v>
      </c>
      <c r="E144" t="str">
        <f>IF(AnalizzatoWin!M144&gt;10,"y","n")</f>
        <v>y</v>
      </c>
      <c r="F144" t="str">
        <f>IF(AnalizzatoWin!N144&gt;10,"y","n")</f>
        <v>y</v>
      </c>
      <c r="G144" t="str">
        <f>IF(AnalizzatoWin!O144&gt;10,"y","n")</f>
        <v>n</v>
      </c>
      <c r="H144" t="str">
        <f>IF(AnalizzatoWin!P144&gt;10,"y","n")</f>
        <v>y</v>
      </c>
      <c r="I144" t="str">
        <f>IF(AnalizzatoWin!Q144&gt;10,"y","n")</f>
        <v>n</v>
      </c>
    </row>
    <row r="145" spans="1:9" ht="240" x14ac:dyDescent="0.25">
      <c r="A145" s="9" t="s">
        <v>288</v>
      </c>
      <c r="B145" t="str">
        <f>IF(AnalizzatoWin!J145&gt;10,"y","n")</f>
        <v>n</v>
      </c>
      <c r="C145" t="str">
        <f>IF(AnalizzatoWin!K145&gt;10,"y","n")</f>
        <v>n</v>
      </c>
      <c r="D145" t="str">
        <f>IF(AnalizzatoWin!L145&gt;10,"y","n")</f>
        <v>n</v>
      </c>
      <c r="E145" t="str">
        <f>IF(AnalizzatoWin!M145&gt;10,"y","n")</f>
        <v>y</v>
      </c>
      <c r="F145" t="str">
        <f>IF(AnalizzatoWin!N145&gt;10,"y","n")</f>
        <v>y</v>
      </c>
      <c r="G145" t="str">
        <f>IF(AnalizzatoWin!O145&gt;10,"y","n")</f>
        <v>y</v>
      </c>
      <c r="H145" t="str">
        <f>IF(AnalizzatoWin!P145&gt;10,"y","n")</f>
        <v>y</v>
      </c>
      <c r="I145" t="str">
        <f>IF(AnalizzatoWin!Q145&gt;10,"y","n")</f>
        <v>n</v>
      </c>
    </row>
    <row r="146" spans="1:9" ht="150" x14ac:dyDescent="0.25">
      <c r="A146" s="9" t="s">
        <v>290</v>
      </c>
      <c r="B146" t="str">
        <f>IF(AnalizzatoWin!J146&gt;10,"y","n")</f>
        <v>n</v>
      </c>
      <c r="C146" t="str">
        <f>IF(AnalizzatoWin!K146&gt;10,"y","n")</f>
        <v>y</v>
      </c>
      <c r="D146" t="str">
        <f>IF(AnalizzatoWin!L146&gt;10,"y","n")</f>
        <v>n</v>
      </c>
      <c r="E146" t="str">
        <f>IF(AnalizzatoWin!M146&gt;10,"y","n")</f>
        <v>y</v>
      </c>
      <c r="F146" t="str">
        <f>IF(AnalizzatoWin!N146&gt;10,"y","n")</f>
        <v>y</v>
      </c>
      <c r="G146" t="str">
        <f>IF(AnalizzatoWin!O146&gt;10,"y","n")</f>
        <v>y</v>
      </c>
      <c r="H146" t="str">
        <f>IF(AnalizzatoWin!P146&gt;10,"y","n")</f>
        <v>n</v>
      </c>
      <c r="I146" t="str">
        <f>IF(AnalizzatoWin!Q146&gt;10,"y","n")</f>
        <v>n</v>
      </c>
    </row>
    <row r="147" spans="1:9" ht="60" x14ac:dyDescent="0.25">
      <c r="A147" s="9" t="s">
        <v>292</v>
      </c>
      <c r="B147" t="str">
        <f>IF(AnalizzatoWin!J147&gt;10,"y","n")</f>
        <v>n</v>
      </c>
      <c r="C147" t="str">
        <f>IF(AnalizzatoWin!K147&gt;10,"y","n")</f>
        <v>n</v>
      </c>
      <c r="D147" t="str">
        <f>IF(AnalizzatoWin!L147&gt;10,"y","n")</f>
        <v>n</v>
      </c>
      <c r="E147" t="str">
        <f>IF(AnalizzatoWin!M147&gt;10,"y","n")</f>
        <v>y</v>
      </c>
      <c r="F147" t="str">
        <f>IF(AnalizzatoWin!N147&gt;10,"y","n")</f>
        <v>n</v>
      </c>
      <c r="G147" t="str">
        <f>IF(AnalizzatoWin!O147&gt;10,"y","n")</f>
        <v>y</v>
      </c>
      <c r="H147" t="str">
        <f>IF(AnalizzatoWin!P147&gt;10,"y","n")</f>
        <v>n</v>
      </c>
      <c r="I147" t="str">
        <f>IF(AnalizzatoWin!Q147&gt;10,"y","n")</f>
        <v>n</v>
      </c>
    </row>
    <row r="148" spans="1:9" ht="75" x14ac:dyDescent="0.25">
      <c r="A148" s="9" t="s">
        <v>294</v>
      </c>
      <c r="B148" t="str">
        <f>IF(AnalizzatoWin!J148&gt;10,"y","n")</f>
        <v>y</v>
      </c>
      <c r="C148" t="str">
        <f>IF(AnalizzatoWin!K148&gt;10,"y","n")</f>
        <v>n</v>
      </c>
      <c r="D148" t="str">
        <f>IF(AnalizzatoWin!L148&gt;10,"y","n")</f>
        <v>y</v>
      </c>
      <c r="E148" t="str">
        <f>IF(AnalizzatoWin!M148&gt;10,"y","n")</f>
        <v>n</v>
      </c>
      <c r="F148" t="str">
        <f>IF(AnalizzatoWin!N148&gt;10,"y","n")</f>
        <v>n</v>
      </c>
      <c r="G148" t="str">
        <f>IF(AnalizzatoWin!O148&gt;10,"y","n")</f>
        <v>y</v>
      </c>
      <c r="H148" t="str">
        <f>IF(AnalizzatoWin!P148&gt;10,"y","n")</f>
        <v>n</v>
      </c>
      <c r="I148" t="str">
        <f>IF(AnalizzatoWin!Q148&gt;10,"y","n")</f>
        <v>n</v>
      </c>
    </row>
    <row r="149" spans="1:9" ht="60" x14ac:dyDescent="0.25">
      <c r="A149" s="9" t="s">
        <v>296</v>
      </c>
      <c r="B149" t="str">
        <f>IF(AnalizzatoWin!J149&gt;10,"y","n")</f>
        <v>n</v>
      </c>
      <c r="C149" t="str">
        <f>IF(AnalizzatoWin!K149&gt;10,"y","n")</f>
        <v>n</v>
      </c>
      <c r="D149" t="str">
        <f>IF(AnalizzatoWin!L149&gt;10,"y","n")</f>
        <v>n</v>
      </c>
      <c r="E149" t="str">
        <f>IF(AnalizzatoWin!M149&gt;10,"y","n")</f>
        <v>y</v>
      </c>
      <c r="F149" t="str">
        <f>IF(AnalizzatoWin!N149&gt;10,"y","n")</f>
        <v>y</v>
      </c>
      <c r="G149" t="str">
        <f>IF(AnalizzatoWin!O149&gt;10,"y","n")</f>
        <v>n</v>
      </c>
      <c r="H149" t="str">
        <f>IF(AnalizzatoWin!P149&gt;10,"y","n")</f>
        <v>y</v>
      </c>
      <c r="I149" t="str">
        <f>IF(AnalizzatoWin!Q149&gt;10,"y","n")</f>
        <v>n</v>
      </c>
    </row>
    <row r="150" spans="1:9" ht="165" x14ac:dyDescent="0.25">
      <c r="A150" s="9" t="s">
        <v>298</v>
      </c>
      <c r="B150" t="str">
        <f>IF(AnalizzatoWin!J150&gt;10,"y","n")</f>
        <v>n</v>
      </c>
      <c r="C150" t="str">
        <f>IF(AnalizzatoWin!K150&gt;10,"y","n")</f>
        <v>y</v>
      </c>
      <c r="D150" t="str">
        <f>IF(AnalizzatoWin!L150&gt;10,"y","n")</f>
        <v>n</v>
      </c>
      <c r="E150" t="str">
        <f>IF(AnalizzatoWin!M150&gt;10,"y","n")</f>
        <v>y</v>
      </c>
      <c r="F150" t="str">
        <f>IF(AnalizzatoWin!N150&gt;10,"y","n")</f>
        <v>y</v>
      </c>
      <c r="G150" t="str">
        <f>IF(AnalizzatoWin!O150&gt;10,"y","n")</f>
        <v>n</v>
      </c>
      <c r="H150" t="str">
        <f>IF(AnalizzatoWin!P150&gt;10,"y","n")</f>
        <v>y</v>
      </c>
      <c r="I150" t="str">
        <f>IF(AnalizzatoWin!Q150&gt;10,"y","n")</f>
        <v>n</v>
      </c>
    </row>
    <row r="151" spans="1:9" ht="45" x14ac:dyDescent="0.25">
      <c r="A151" s="9" t="s">
        <v>300</v>
      </c>
      <c r="B151" t="str">
        <f>IF(AnalizzatoWin!J151&gt;10,"y","n")</f>
        <v>n</v>
      </c>
      <c r="C151" t="str">
        <f>IF(AnalizzatoWin!K151&gt;10,"y","n")</f>
        <v>n</v>
      </c>
      <c r="D151" t="str">
        <f>IF(AnalizzatoWin!L151&gt;10,"y","n")</f>
        <v>n</v>
      </c>
      <c r="E151" t="str">
        <f>IF(AnalizzatoWin!M151&gt;10,"y","n")</f>
        <v>n</v>
      </c>
      <c r="F151" t="str">
        <f>IF(AnalizzatoWin!N151&gt;10,"y","n")</f>
        <v>y</v>
      </c>
      <c r="G151" t="str">
        <f>IF(AnalizzatoWin!O151&gt;10,"y","n")</f>
        <v>n</v>
      </c>
      <c r="H151" t="str">
        <f>IF(AnalizzatoWin!P151&gt;10,"y","n")</f>
        <v>n</v>
      </c>
      <c r="I151" t="str">
        <f>IF(AnalizzatoWin!Q151&gt;10,"y","n")</f>
        <v>n</v>
      </c>
    </row>
    <row r="152" spans="1:9" ht="195" x14ac:dyDescent="0.25">
      <c r="A152" s="9" t="s">
        <v>302</v>
      </c>
      <c r="B152" t="str">
        <f>IF(AnalizzatoWin!J152&gt;10,"y","n")</f>
        <v>y</v>
      </c>
      <c r="C152" t="str">
        <f>IF(AnalizzatoWin!K152&gt;10,"y","n")</f>
        <v>n</v>
      </c>
      <c r="D152" t="str">
        <f>IF(AnalizzatoWin!L152&gt;10,"y","n")</f>
        <v>n</v>
      </c>
      <c r="E152" t="str">
        <f>IF(AnalizzatoWin!M152&gt;10,"y","n")</f>
        <v>y</v>
      </c>
      <c r="F152" t="str">
        <f>IF(AnalizzatoWin!N152&gt;10,"y","n")</f>
        <v>y</v>
      </c>
      <c r="G152" t="str">
        <f>IF(AnalizzatoWin!O152&gt;10,"y","n")</f>
        <v>y</v>
      </c>
      <c r="H152" t="str">
        <f>IF(AnalizzatoWin!P152&gt;10,"y","n")</f>
        <v>n</v>
      </c>
      <c r="I152" t="str">
        <f>IF(AnalizzatoWin!Q152&gt;10,"y","n")</f>
        <v>n</v>
      </c>
    </row>
    <row r="153" spans="1:9" ht="30" x14ac:dyDescent="0.25">
      <c r="A153" s="9" t="s">
        <v>304</v>
      </c>
      <c r="B153" t="str">
        <f>IF(AnalizzatoWin!J153&gt;10,"y","n")</f>
        <v>n</v>
      </c>
      <c r="C153" t="str">
        <f>IF(AnalizzatoWin!K153&gt;10,"y","n")</f>
        <v>n</v>
      </c>
      <c r="D153" t="str">
        <f>IF(AnalizzatoWin!L153&gt;10,"y","n")</f>
        <v>n</v>
      </c>
      <c r="E153" t="str">
        <f>IF(AnalizzatoWin!M153&gt;10,"y","n")</f>
        <v>n</v>
      </c>
      <c r="F153" t="str">
        <f>IF(AnalizzatoWin!N153&gt;10,"y","n")</f>
        <v>y</v>
      </c>
      <c r="G153" t="str">
        <f>IF(AnalizzatoWin!O153&gt;10,"y","n")</f>
        <v>n</v>
      </c>
      <c r="H153" t="str">
        <f>IF(AnalizzatoWin!P153&gt;10,"y","n")</f>
        <v>n</v>
      </c>
      <c r="I153" t="str">
        <f>IF(AnalizzatoWin!Q153&gt;10,"y","n")</f>
        <v>n</v>
      </c>
    </row>
    <row r="154" spans="1:9" ht="45" x14ac:dyDescent="0.25">
      <c r="A154" s="9" t="s">
        <v>306</v>
      </c>
      <c r="B154" t="str">
        <f>IF(AnalizzatoWin!J154&gt;10,"y","n")</f>
        <v>n</v>
      </c>
      <c r="C154" t="str">
        <f>IF(AnalizzatoWin!K154&gt;10,"y","n")</f>
        <v>n</v>
      </c>
      <c r="D154" t="str">
        <f>IF(AnalizzatoWin!L154&gt;10,"y","n")</f>
        <v>n</v>
      </c>
      <c r="E154" t="str">
        <f>IF(AnalizzatoWin!M154&gt;10,"y","n")</f>
        <v>n</v>
      </c>
      <c r="F154" t="str">
        <f>IF(AnalizzatoWin!N154&gt;10,"y","n")</f>
        <v>y</v>
      </c>
      <c r="G154" t="str">
        <f>IF(AnalizzatoWin!O154&gt;10,"y","n")</f>
        <v>n</v>
      </c>
      <c r="H154" t="str">
        <f>IF(AnalizzatoWin!P154&gt;10,"y","n")</f>
        <v>n</v>
      </c>
      <c r="I154" t="str">
        <f>IF(AnalizzatoWin!Q154&gt;10,"y","n")</f>
        <v>n</v>
      </c>
    </row>
    <row r="155" spans="1:9" ht="60" x14ac:dyDescent="0.25">
      <c r="A155" s="9" t="s">
        <v>308</v>
      </c>
      <c r="B155" t="str">
        <f>IF(AnalizzatoWin!J155&gt;10,"y","n")</f>
        <v>n</v>
      </c>
      <c r="C155" t="str">
        <f>IF(AnalizzatoWin!K155&gt;10,"y","n")</f>
        <v>n</v>
      </c>
      <c r="D155" t="str">
        <f>IF(AnalizzatoWin!L155&gt;10,"y","n")</f>
        <v>n</v>
      </c>
      <c r="E155" t="str">
        <f>IF(AnalizzatoWin!M155&gt;10,"y","n")</f>
        <v>n</v>
      </c>
      <c r="F155" t="str">
        <f>IF(AnalizzatoWin!N155&gt;10,"y","n")</f>
        <v>y</v>
      </c>
      <c r="G155" t="str">
        <f>IF(AnalizzatoWin!O155&gt;10,"y","n")</f>
        <v>n</v>
      </c>
      <c r="H155" t="str">
        <f>IF(AnalizzatoWin!P155&gt;10,"y","n")</f>
        <v>n</v>
      </c>
      <c r="I155" t="str">
        <f>IF(AnalizzatoWin!Q155&gt;10,"y","n")</f>
        <v>n</v>
      </c>
    </row>
    <row r="156" spans="1:9" ht="60" x14ac:dyDescent="0.25">
      <c r="A156" s="9" t="s">
        <v>310</v>
      </c>
      <c r="B156" t="str">
        <f>IF(AnalizzatoWin!J156&gt;10,"y","n")</f>
        <v>n</v>
      </c>
      <c r="C156" t="str">
        <f>IF(AnalizzatoWin!K156&gt;10,"y","n")</f>
        <v>y</v>
      </c>
      <c r="D156" t="str">
        <f>IF(AnalizzatoWin!L156&gt;10,"y","n")</f>
        <v>n</v>
      </c>
      <c r="E156" t="str">
        <f>IF(AnalizzatoWin!M156&gt;10,"y","n")</f>
        <v>n</v>
      </c>
      <c r="F156" t="str">
        <f>IF(AnalizzatoWin!N156&gt;10,"y","n")</f>
        <v>y</v>
      </c>
      <c r="G156" t="str">
        <f>IF(AnalizzatoWin!O156&gt;10,"y","n")</f>
        <v>n</v>
      </c>
      <c r="H156" t="str">
        <f>IF(AnalizzatoWin!P156&gt;10,"y","n")</f>
        <v>n</v>
      </c>
      <c r="I156" t="str">
        <f>IF(AnalizzatoWin!Q156&gt;10,"y","n")</f>
        <v>n</v>
      </c>
    </row>
    <row r="157" spans="1:9" ht="45" x14ac:dyDescent="0.25">
      <c r="A157" s="9" t="s">
        <v>312</v>
      </c>
      <c r="B157" t="str">
        <f>IF(AnalizzatoWin!J157&gt;10,"y","n")</f>
        <v>n</v>
      </c>
      <c r="C157" t="str">
        <f>IF(AnalizzatoWin!K157&gt;10,"y","n")</f>
        <v>y</v>
      </c>
      <c r="D157" t="str">
        <f>IF(AnalizzatoWin!L157&gt;10,"y","n")</f>
        <v>n</v>
      </c>
      <c r="E157" t="str">
        <f>IF(AnalizzatoWin!M157&gt;10,"y","n")</f>
        <v>y</v>
      </c>
      <c r="F157" t="str">
        <f>IF(AnalizzatoWin!N157&gt;10,"y","n")</f>
        <v>y</v>
      </c>
      <c r="G157" t="str">
        <f>IF(AnalizzatoWin!O157&gt;10,"y","n")</f>
        <v>n</v>
      </c>
      <c r="H157" t="str">
        <f>IF(AnalizzatoWin!P157&gt;10,"y","n")</f>
        <v>n</v>
      </c>
      <c r="I157" t="str">
        <f>IF(AnalizzatoWin!Q157&gt;10,"y","n")</f>
        <v>n</v>
      </c>
    </row>
    <row r="158" spans="1:9" ht="45" x14ac:dyDescent="0.25">
      <c r="A158" s="9" t="s">
        <v>314</v>
      </c>
      <c r="B158" t="str">
        <f>IF(AnalizzatoWin!J158&gt;10,"y","n")</f>
        <v>n</v>
      </c>
      <c r="C158" t="str">
        <f>IF(AnalizzatoWin!K158&gt;10,"y","n")</f>
        <v>n</v>
      </c>
      <c r="D158" t="str">
        <f>IF(AnalizzatoWin!L158&gt;10,"y","n")</f>
        <v>n</v>
      </c>
      <c r="E158" t="str">
        <f>IF(AnalizzatoWin!M158&gt;10,"y","n")</f>
        <v>n</v>
      </c>
      <c r="F158" t="str">
        <f>IF(AnalizzatoWin!N158&gt;10,"y","n")</f>
        <v>y</v>
      </c>
      <c r="G158" t="str">
        <f>IF(AnalizzatoWin!O158&gt;10,"y","n")</f>
        <v>y</v>
      </c>
      <c r="H158" t="str">
        <f>IF(AnalizzatoWin!P158&gt;10,"y","n")</f>
        <v>y</v>
      </c>
      <c r="I158" t="str">
        <f>IF(AnalizzatoWin!Q158&gt;10,"y","n")</f>
        <v>n</v>
      </c>
    </row>
    <row r="159" spans="1:9" ht="30" x14ac:dyDescent="0.25">
      <c r="A159" s="9" t="s">
        <v>316</v>
      </c>
      <c r="B159" t="str">
        <f>IF(AnalizzatoWin!J159&gt;10,"y","n")</f>
        <v>y</v>
      </c>
      <c r="C159" t="str">
        <f>IF(AnalizzatoWin!K159&gt;10,"y","n")</f>
        <v>n</v>
      </c>
      <c r="D159" t="str">
        <f>IF(AnalizzatoWin!L159&gt;10,"y","n")</f>
        <v>n</v>
      </c>
      <c r="E159" t="str">
        <f>IF(AnalizzatoWin!M159&gt;10,"y","n")</f>
        <v>n</v>
      </c>
      <c r="F159" t="str">
        <f>IF(AnalizzatoWin!N159&gt;10,"y","n")</f>
        <v>y</v>
      </c>
      <c r="G159" t="str">
        <f>IF(AnalizzatoWin!O159&gt;10,"y","n")</f>
        <v>n</v>
      </c>
      <c r="H159" t="str">
        <f>IF(AnalizzatoWin!P159&gt;10,"y","n")</f>
        <v>n</v>
      </c>
      <c r="I159" t="str">
        <f>IF(AnalizzatoWin!Q159&gt;10,"y","n")</f>
        <v>n</v>
      </c>
    </row>
    <row r="160" spans="1:9" ht="60" x14ac:dyDescent="0.25">
      <c r="A160" s="9" t="s">
        <v>318</v>
      </c>
      <c r="B160" t="str">
        <f>IF(AnalizzatoWin!J160&gt;10,"y","n")</f>
        <v>y</v>
      </c>
      <c r="C160" t="str">
        <f>IF(AnalizzatoWin!K160&gt;10,"y","n")</f>
        <v>n</v>
      </c>
      <c r="D160" t="str">
        <f>IF(AnalizzatoWin!L160&gt;10,"y","n")</f>
        <v>y</v>
      </c>
      <c r="E160" t="str">
        <f>IF(AnalizzatoWin!M160&gt;10,"y","n")</f>
        <v>y</v>
      </c>
      <c r="F160" t="str">
        <f>IF(AnalizzatoWin!N160&gt;10,"y","n")</f>
        <v>n</v>
      </c>
      <c r="G160" t="str">
        <f>IF(AnalizzatoWin!O160&gt;10,"y","n")</f>
        <v>y</v>
      </c>
      <c r="H160" t="str">
        <f>IF(AnalizzatoWin!P160&gt;10,"y","n")</f>
        <v>n</v>
      </c>
      <c r="I160" t="str">
        <f>IF(AnalizzatoWin!Q160&gt;10,"y","n")</f>
        <v>n</v>
      </c>
    </row>
    <row r="161" spans="1:9" ht="300" x14ac:dyDescent="0.25">
      <c r="A161" s="9" t="s">
        <v>320</v>
      </c>
      <c r="B161" t="str">
        <f>IF(AnalizzatoWin!J161&gt;10,"y","n")</f>
        <v>y</v>
      </c>
      <c r="C161" t="str">
        <f>IF(AnalizzatoWin!K161&gt;10,"y","n")</f>
        <v>n</v>
      </c>
      <c r="D161" t="str">
        <f>IF(AnalizzatoWin!L161&gt;10,"y","n")</f>
        <v>n</v>
      </c>
      <c r="E161" t="str">
        <f>IF(AnalizzatoWin!M161&gt;10,"y","n")</f>
        <v>y</v>
      </c>
      <c r="F161" t="str">
        <f>IF(AnalizzatoWin!N161&gt;10,"y","n")</f>
        <v>y</v>
      </c>
      <c r="G161" t="str">
        <f>IF(AnalizzatoWin!O161&gt;10,"y","n")</f>
        <v>n</v>
      </c>
      <c r="H161" t="str">
        <f>IF(AnalizzatoWin!P161&gt;10,"y","n")</f>
        <v>y</v>
      </c>
      <c r="I161" t="str">
        <f>IF(AnalizzatoWin!Q161&gt;10,"y","n")</f>
        <v>n</v>
      </c>
    </row>
    <row r="162" spans="1:9" ht="135" x14ac:dyDescent="0.25">
      <c r="A162" s="9" t="s">
        <v>322</v>
      </c>
      <c r="B162" t="str">
        <f>IF(AnalizzatoWin!J162&gt;10,"y","n")</f>
        <v>n</v>
      </c>
      <c r="C162" t="str">
        <f>IF(AnalizzatoWin!K162&gt;10,"y","n")</f>
        <v>n</v>
      </c>
      <c r="D162" t="str">
        <f>IF(AnalizzatoWin!L162&gt;10,"y","n")</f>
        <v>n</v>
      </c>
      <c r="E162" t="str">
        <f>IF(AnalizzatoWin!M162&gt;10,"y","n")</f>
        <v>n</v>
      </c>
      <c r="F162" t="str">
        <f>IF(AnalizzatoWin!N162&gt;10,"y","n")</f>
        <v>y</v>
      </c>
      <c r="G162" t="str">
        <f>IF(AnalizzatoWin!O162&gt;10,"y","n")</f>
        <v>y</v>
      </c>
      <c r="H162" t="str">
        <f>IF(AnalizzatoWin!P162&gt;10,"y","n")</f>
        <v>y</v>
      </c>
      <c r="I162" t="str">
        <f>IF(AnalizzatoWin!Q162&gt;10,"y","n")</f>
        <v>n</v>
      </c>
    </row>
    <row r="163" spans="1:9" ht="105" x14ac:dyDescent="0.25">
      <c r="A163" s="9" t="s">
        <v>324</v>
      </c>
      <c r="B163" t="str">
        <f>IF(AnalizzatoWin!J163&gt;10,"y","n")</f>
        <v>n</v>
      </c>
      <c r="C163" t="str">
        <f>IF(AnalizzatoWin!K163&gt;10,"y","n")</f>
        <v>n</v>
      </c>
      <c r="D163" t="str">
        <f>IF(AnalizzatoWin!L163&gt;10,"y","n")</f>
        <v>n</v>
      </c>
      <c r="E163" t="str">
        <f>IF(AnalizzatoWin!M163&gt;10,"y","n")</f>
        <v>n</v>
      </c>
      <c r="F163" t="str">
        <f>IF(AnalizzatoWin!N163&gt;10,"y","n")</f>
        <v>y</v>
      </c>
      <c r="G163" t="str">
        <f>IF(AnalizzatoWin!O163&gt;10,"y","n")</f>
        <v>n</v>
      </c>
      <c r="H163" t="str">
        <f>IF(AnalizzatoWin!P163&gt;10,"y","n")</f>
        <v>n</v>
      </c>
      <c r="I163" t="str">
        <f>IF(AnalizzatoWin!Q163&gt;10,"y","n")</f>
        <v>n</v>
      </c>
    </row>
    <row r="164" spans="1:9" ht="255" x14ac:dyDescent="0.25">
      <c r="A164" s="9" t="s">
        <v>326</v>
      </c>
      <c r="B164" t="str">
        <f>IF(AnalizzatoWin!J164&gt;10,"y","n")</f>
        <v>n</v>
      </c>
      <c r="C164" t="str">
        <f>IF(AnalizzatoWin!K164&gt;10,"y","n")</f>
        <v>y</v>
      </c>
      <c r="D164" t="str">
        <f>IF(AnalizzatoWin!L164&gt;10,"y","n")</f>
        <v>n</v>
      </c>
      <c r="E164" t="str">
        <f>IF(AnalizzatoWin!M164&gt;10,"y","n")</f>
        <v>n</v>
      </c>
      <c r="F164" t="str">
        <f>IF(AnalizzatoWin!N164&gt;10,"y","n")</f>
        <v>y</v>
      </c>
      <c r="G164" t="str">
        <f>IF(AnalizzatoWin!O164&gt;10,"y","n")</f>
        <v>n</v>
      </c>
      <c r="H164" t="str">
        <f>IF(AnalizzatoWin!P164&gt;10,"y","n")</f>
        <v>n</v>
      </c>
      <c r="I164" t="str">
        <f>IF(AnalizzatoWin!Q164&gt;10,"y","n")</f>
        <v>n</v>
      </c>
    </row>
    <row r="165" spans="1:9" ht="90" x14ac:dyDescent="0.25">
      <c r="A165" s="9" t="s">
        <v>328</v>
      </c>
      <c r="B165" t="str">
        <f>IF(AnalizzatoWin!J165&gt;10,"y","n")</f>
        <v>n</v>
      </c>
      <c r="C165" t="str">
        <f>IF(AnalizzatoWin!K165&gt;10,"y","n")</f>
        <v>n</v>
      </c>
      <c r="D165" t="str">
        <f>IF(AnalizzatoWin!L165&gt;10,"y","n")</f>
        <v>n</v>
      </c>
      <c r="E165" t="str">
        <f>IF(AnalizzatoWin!M165&gt;10,"y","n")</f>
        <v>y</v>
      </c>
      <c r="F165" t="str">
        <f>IF(AnalizzatoWin!N165&gt;10,"y","n")</f>
        <v>y</v>
      </c>
      <c r="G165" t="str">
        <f>IF(AnalizzatoWin!O165&gt;10,"y","n")</f>
        <v>y</v>
      </c>
      <c r="H165" t="str">
        <f>IF(AnalizzatoWin!P165&gt;10,"y","n")</f>
        <v>y</v>
      </c>
      <c r="I165" t="str">
        <f>IF(AnalizzatoWin!Q165&gt;10,"y","n")</f>
        <v>n</v>
      </c>
    </row>
    <row r="166" spans="1:9" ht="75" x14ac:dyDescent="0.25">
      <c r="A166" s="9" t="s">
        <v>330</v>
      </c>
      <c r="B166" t="str">
        <f>IF(AnalizzatoWin!J166&gt;10,"y","n")</f>
        <v>n</v>
      </c>
      <c r="C166" t="str">
        <f>IF(AnalizzatoWin!K166&gt;10,"y","n")</f>
        <v>n</v>
      </c>
      <c r="D166" t="str">
        <f>IF(AnalizzatoWin!L166&gt;10,"y","n")</f>
        <v>n</v>
      </c>
      <c r="E166" t="str">
        <f>IF(AnalizzatoWin!M166&gt;10,"y","n")</f>
        <v>n</v>
      </c>
      <c r="F166" t="str">
        <f>IF(AnalizzatoWin!N166&gt;10,"y","n")</f>
        <v>y</v>
      </c>
      <c r="G166" t="str">
        <f>IF(AnalizzatoWin!O166&gt;10,"y","n")</f>
        <v>n</v>
      </c>
      <c r="H166" t="str">
        <f>IF(AnalizzatoWin!P166&gt;10,"y","n")</f>
        <v>y</v>
      </c>
      <c r="I166" t="str">
        <f>IF(AnalizzatoWin!Q166&gt;10,"y","n")</f>
        <v>n</v>
      </c>
    </row>
    <row r="167" spans="1:9" ht="180" x14ac:dyDescent="0.25">
      <c r="A167" s="9" t="s">
        <v>332</v>
      </c>
      <c r="B167" t="str">
        <f>IF(AnalizzatoWin!J167&gt;10,"y","n")</f>
        <v>n</v>
      </c>
      <c r="C167" t="str">
        <f>IF(AnalizzatoWin!K167&gt;10,"y","n")</f>
        <v>n</v>
      </c>
      <c r="D167" t="str">
        <f>IF(AnalizzatoWin!L167&gt;10,"y","n")</f>
        <v>n</v>
      </c>
      <c r="E167" t="str">
        <f>IF(AnalizzatoWin!M167&gt;10,"y","n")</f>
        <v>n</v>
      </c>
      <c r="F167" t="str">
        <f>IF(AnalizzatoWin!N167&gt;10,"y","n")</f>
        <v>y</v>
      </c>
      <c r="G167" t="str">
        <f>IF(AnalizzatoWin!O167&gt;10,"y","n")</f>
        <v>n</v>
      </c>
      <c r="H167" t="str">
        <f>IF(AnalizzatoWin!P167&gt;10,"y","n")</f>
        <v>n</v>
      </c>
      <c r="I167" t="str">
        <f>IF(AnalizzatoWin!Q167&gt;10,"y","n")</f>
        <v>n</v>
      </c>
    </row>
    <row r="168" spans="1:9" ht="180" x14ac:dyDescent="0.25">
      <c r="A168" s="9" t="s">
        <v>334</v>
      </c>
      <c r="B168" t="str">
        <f>IF(AnalizzatoWin!J168&gt;10,"y","n")</f>
        <v>y</v>
      </c>
      <c r="C168" t="str">
        <f>IF(AnalizzatoWin!K168&gt;10,"y","n")</f>
        <v>n</v>
      </c>
      <c r="D168" t="str">
        <f>IF(AnalizzatoWin!L168&gt;10,"y","n")</f>
        <v>y</v>
      </c>
      <c r="E168" t="str">
        <f>IF(AnalizzatoWin!M168&gt;10,"y","n")</f>
        <v>y</v>
      </c>
      <c r="F168" t="str">
        <f>IF(AnalizzatoWin!N168&gt;10,"y","n")</f>
        <v>y</v>
      </c>
      <c r="G168" t="str">
        <f>IF(AnalizzatoWin!O168&gt;10,"y","n")</f>
        <v>y</v>
      </c>
      <c r="H168" t="str">
        <f>IF(AnalizzatoWin!P168&gt;10,"y","n")</f>
        <v>n</v>
      </c>
      <c r="I168" t="str">
        <f>IF(AnalizzatoWin!Q168&gt;10,"y","n")</f>
        <v>n</v>
      </c>
    </row>
    <row r="169" spans="1:9" ht="45" x14ac:dyDescent="0.25">
      <c r="A169" s="9" t="s">
        <v>336</v>
      </c>
      <c r="B169" t="str">
        <f>IF(AnalizzatoWin!J169&gt;10,"y","n")</f>
        <v>y</v>
      </c>
      <c r="C169" t="str">
        <f>IF(AnalizzatoWin!K169&gt;10,"y","n")</f>
        <v>n</v>
      </c>
      <c r="D169" t="str">
        <f>IF(AnalizzatoWin!L169&gt;10,"y","n")</f>
        <v>n</v>
      </c>
      <c r="E169" t="str">
        <f>IF(AnalizzatoWin!M169&gt;10,"y","n")</f>
        <v>n</v>
      </c>
      <c r="F169" t="str">
        <f>IF(AnalizzatoWin!N169&gt;10,"y","n")</f>
        <v>y</v>
      </c>
      <c r="G169" t="str">
        <f>IF(AnalizzatoWin!O169&gt;10,"y","n")</f>
        <v>y</v>
      </c>
      <c r="H169" t="str">
        <f>IF(AnalizzatoWin!P169&gt;10,"y","n")</f>
        <v>n</v>
      </c>
      <c r="I169" t="str">
        <f>IF(AnalizzatoWin!Q169&gt;10,"y","n")</f>
        <v>n</v>
      </c>
    </row>
    <row r="170" spans="1:9" ht="135" x14ac:dyDescent="0.25">
      <c r="A170" s="9" t="s">
        <v>338</v>
      </c>
      <c r="B170" t="str">
        <f>IF(AnalizzatoWin!J170&gt;10,"y","n")</f>
        <v>y</v>
      </c>
      <c r="C170" t="str">
        <f>IF(AnalizzatoWin!K170&gt;10,"y","n")</f>
        <v>n</v>
      </c>
      <c r="D170" t="str">
        <f>IF(AnalizzatoWin!L170&gt;10,"y","n")</f>
        <v>y</v>
      </c>
      <c r="E170" t="str">
        <f>IF(AnalizzatoWin!M170&gt;10,"y","n")</f>
        <v>n</v>
      </c>
      <c r="F170" t="str">
        <f>IF(AnalizzatoWin!N170&gt;10,"y","n")</f>
        <v>y</v>
      </c>
      <c r="G170" t="str">
        <f>IF(AnalizzatoWin!O170&gt;10,"y","n")</f>
        <v>y</v>
      </c>
      <c r="H170" t="str">
        <f>IF(AnalizzatoWin!P170&gt;10,"y","n")</f>
        <v>n</v>
      </c>
      <c r="I170" t="str">
        <f>IF(AnalizzatoWin!Q170&gt;10,"y","n")</f>
        <v>n</v>
      </c>
    </row>
    <row r="171" spans="1:9" ht="45" x14ac:dyDescent="0.25">
      <c r="A171" s="9" t="s">
        <v>340</v>
      </c>
      <c r="B171" t="str">
        <f>IF(AnalizzatoWin!J171&gt;10,"y","n")</f>
        <v>y</v>
      </c>
      <c r="C171" t="str">
        <f>IF(AnalizzatoWin!K171&gt;10,"y","n")</f>
        <v>n</v>
      </c>
      <c r="D171" t="str">
        <f>IF(AnalizzatoWin!L171&gt;10,"y","n")</f>
        <v>n</v>
      </c>
      <c r="E171" t="str">
        <f>IF(AnalizzatoWin!M171&gt;10,"y","n")</f>
        <v>y</v>
      </c>
      <c r="F171" t="str">
        <f>IF(AnalizzatoWin!N171&gt;10,"y","n")</f>
        <v>y</v>
      </c>
      <c r="G171" t="str">
        <f>IF(AnalizzatoWin!O171&gt;10,"y","n")</f>
        <v>n</v>
      </c>
      <c r="H171" t="str">
        <f>IF(AnalizzatoWin!P171&gt;10,"y","n")</f>
        <v>n</v>
      </c>
      <c r="I171" t="str">
        <f>IF(AnalizzatoWin!Q171&gt;10,"y","n")</f>
        <v>n</v>
      </c>
    </row>
    <row r="172" spans="1:9" ht="60" x14ac:dyDescent="0.25">
      <c r="A172" s="9" t="s">
        <v>342</v>
      </c>
      <c r="B172" t="str">
        <f>IF(AnalizzatoWin!J172&gt;10,"y","n")</f>
        <v>n</v>
      </c>
      <c r="C172" t="str">
        <f>IF(AnalizzatoWin!K172&gt;10,"y","n")</f>
        <v>n</v>
      </c>
      <c r="D172" t="str">
        <f>IF(AnalizzatoWin!L172&gt;10,"y","n")</f>
        <v>n</v>
      </c>
      <c r="E172" t="str">
        <f>IF(AnalizzatoWin!M172&gt;10,"y","n")</f>
        <v>n</v>
      </c>
      <c r="F172" t="str">
        <f>IF(AnalizzatoWin!N172&gt;10,"y","n")</f>
        <v>y</v>
      </c>
      <c r="G172" t="str">
        <f>IF(AnalizzatoWin!O172&gt;10,"y","n")</f>
        <v>n</v>
      </c>
      <c r="H172" t="str">
        <f>IF(AnalizzatoWin!P172&gt;10,"y","n")</f>
        <v>y</v>
      </c>
      <c r="I172" t="str">
        <f>IF(AnalizzatoWin!Q172&gt;10,"y","n")</f>
        <v>n</v>
      </c>
    </row>
    <row r="173" spans="1:9" ht="60" x14ac:dyDescent="0.25">
      <c r="A173" s="9" t="s">
        <v>344</v>
      </c>
      <c r="B173" t="str">
        <f>IF(AnalizzatoWin!J173&gt;10,"y","n")</f>
        <v>n</v>
      </c>
      <c r="C173" t="str">
        <f>IF(AnalizzatoWin!K173&gt;10,"y","n")</f>
        <v>n</v>
      </c>
      <c r="D173" t="str">
        <f>IF(AnalizzatoWin!L173&gt;10,"y","n")</f>
        <v>n</v>
      </c>
      <c r="E173" t="str">
        <f>IF(AnalizzatoWin!M173&gt;10,"y","n")</f>
        <v>n</v>
      </c>
      <c r="F173" t="str">
        <f>IF(AnalizzatoWin!N173&gt;10,"y","n")</f>
        <v>y</v>
      </c>
      <c r="G173" t="str">
        <f>IF(AnalizzatoWin!O173&gt;10,"y","n")</f>
        <v>y</v>
      </c>
      <c r="H173" t="str">
        <f>IF(AnalizzatoWin!P173&gt;10,"y","n")</f>
        <v>n</v>
      </c>
      <c r="I173" t="str">
        <f>IF(AnalizzatoWin!Q173&gt;10,"y","n")</f>
        <v>n</v>
      </c>
    </row>
    <row r="174" spans="1:9" ht="30" x14ac:dyDescent="0.25">
      <c r="A174" s="9" t="s">
        <v>346</v>
      </c>
      <c r="B174" t="str">
        <f>IF(AnalizzatoWin!J174&gt;10,"y","n")</f>
        <v>y</v>
      </c>
      <c r="C174" t="str">
        <f>IF(AnalizzatoWin!K174&gt;10,"y","n")</f>
        <v>n</v>
      </c>
      <c r="D174" t="str">
        <f>IF(AnalizzatoWin!L174&gt;10,"y","n")</f>
        <v>n</v>
      </c>
      <c r="E174" t="str">
        <f>IF(AnalizzatoWin!M174&gt;10,"y","n")</f>
        <v>n</v>
      </c>
      <c r="F174" t="str">
        <f>IF(AnalizzatoWin!N174&gt;10,"y","n")</f>
        <v>y</v>
      </c>
      <c r="G174" t="str">
        <f>IF(AnalizzatoWin!O174&gt;10,"y","n")</f>
        <v>y</v>
      </c>
      <c r="H174" t="str">
        <f>IF(AnalizzatoWin!P174&gt;10,"y","n")</f>
        <v>n</v>
      </c>
      <c r="I174" t="str">
        <f>IF(AnalizzatoWin!Q174&gt;10,"y","n")</f>
        <v>n</v>
      </c>
    </row>
    <row r="175" spans="1:9" ht="105" x14ac:dyDescent="0.25">
      <c r="A175" s="9" t="s">
        <v>348</v>
      </c>
      <c r="B175" t="str">
        <f>IF(AnalizzatoWin!J175&gt;10,"y","n")</f>
        <v>n</v>
      </c>
      <c r="C175" t="str">
        <f>IF(AnalizzatoWin!K175&gt;10,"y","n")</f>
        <v>y</v>
      </c>
      <c r="D175" t="str">
        <f>IF(AnalizzatoWin!L175&gt;10,"y","n")</f>
        <v>n</v>
      </c>
      <c r="E175" t="str">
        <f>IF(AnalizzatoWin!M175&gt;10,"y","n")</f>
        <v>y</v>
      </c>
      <c r="F175" t="str">
        <f>IF(AnalizzatoWin!N175&gt;10,"y","n")</f>
        <v>y</v>
      </c>
      <c r="G175" t="str">
        <f>IF(AnalizzatoWin!O175&gt;10,"y","n")</f>
        <v>n</v>
      </c>
      <c r="H175" t="str">
        <f>IF(AnalizzatoWin!P175&gt;10,"y","n")</f>
        <v>n</v>
      </c>
      <c r="I175" t="str">
        <f>IF(AnalizzatoWin!Q175&gt;10,"y","n")</f>
        <v>n</v>
      </c>
    </row>
    <row r="176" spans="1:9" ht="60" x14ac:dyDescent="0.25">
      <c r="A176" s="9" t="s">
        <v>350</v>
      </c>
      <c r="B176" t="str">
        <f>IF(AnalizzatoWin!J176&gt;10,"y","n")</f>
        <v>n</v>
      </c>
      <c r="C176" t="str">
        <f>IF(AnalizzatoWin!K176&gt;10,"y","n")</f>
        <v>n</v>
      </c>
      <c r="D176" t="str">
        <f>IF(AnalizzatoWin!L176&gt;10,"y","n")</f>
        <v>n</v>
      </c>
      <c r="E176" t="str">
        <f>IF(AnalizzatoWin!M176&gt;10,"y","n")</f>
        <v>n</v>
      </c>
      <c r="F176" t="str">
        <f>IF(AnalizzatoWin!N176&gt;10,"y","n")</f>
        <v>y</v>
      </c>
      <c r="G176" t="str">
        <f>IF(AnalizzatoWin!O176&gt;10,"y","n")</f>
        <v>n</v>
      </c>
      <c r="H176" t="str">
        <f>IF(AnalizzatoWin!P176&gt;10,"y","n")</f>
        <v>n</v>
      </c>
      <c r="I176" t="str">
        <f>IF(AnalizzatoWin!Q176&gt;10,"y","n")</f>
        <v>n</v>
      </c>
    </row>
    <row r="177" spans="1:9" ht="45" x14ac:dyDescent="0.25">
      <c r="A177" s="9" t="s">
        <v>352</v>
      </c>
      <c r="B177" t="str">
        <f>IF(AnalizzatoWin!J177&gt;10,"y","n")</f>
        <v>n</v>
      </c>
      <c r="C177" t="str">
        <f>IF(AnalizzatoWin!K177&gt;10,"y","n")</f>
        <v>n</v>
      </c>
      <c r="D177" t="str">
        <f>IF(AnalizzatoWin!L177&gt;10,"y","n")</f>
        <v>n</v>
      </c>
      <c r="E177" t="str">
        <f>IF(AnalizzatoWin!M177&gt;10,"y","n")</f>
        <v>n</v>
      </c>
      <c r="F177" t="str">
        <f>IF(AnalizzatoWin!N177&gt;10,"y","n")</f>
        <v>y</v>
      </c>
      <c r="G177" t="str">
        <f>IF(AnalizzatoWin!O177&gt;10,"y","n")</f>
        <v>n</v>
      </c>
      <c r="H177" t="str">
        <f>IF(AnalizzatoWin!P177&gt;10,"y","n")</f>
        <v>n</v>
      </c>
      <c r="I177" t="str">
        <f>IF(AnalizzatoWin!Q177&gt;10,"y","n")</f>
        <v>n</v>
      </c>
    </row>
    <row r="178" spans="1:9" ht="45" x14ac:dyDescent="0.25">
      <c r="A178" s="9" t="s">
        <v>354</v>
      </c>
      <c r="B178" t="str">
        <f>IF(AnalizzatoWin!J178&gt;10,"y","n")</f>
        <v>n</v>
      </c>
      <c r="C178" t="str">
        <f>IF(AnalizzatoWin!K178&gt;10,"y","n")</f>
        <v>n</v>
      </c>
      <c r="D178" t="str">
        <f>IF(AnalizzatoWin!L178&gt;10,"y","n")</f>
        <v>n</v>
      </c>
      <c r="E178" t="str">
        <f>IF(AnalizzatoWin!M178&gt;10,"y","n")</f>
        <v>n</v>
      </c>
      <c r="F178" t="str">
        <f>IF(AnalizzatoWin!N178&gt;10,"y","n")</f>
        <v>y</v>
      </c>
      <c r="G178" t="str">
        <f>IF(AnalizzatoWin!O178&gt;10,"y","n")</f>
        <v>n</v>
      </c>
      <c r="H178" t="str">
        <f>IF(AnalizzatoWin!P178&gt;10,"y","n")</f>
        <v>n</v>
      </c>
      <c r="I178" t="str">
        <f>IF(AnalizzatoWin!Q178&gt;10,"y","n")</f>
        <v>n</v>
      </c>
    </row>
    <row r="179" spans="1:9" ht="195" x14ac:dyDescent="0.25">
      <c r="A179" s="9" t="s">
        <v>356</v>
      </c>
      <c r="B179" t="str">
        <f>IF(AnalizzatoWin!J179&gt;10,"y","n")</f>
        <v>n</v>
      </c>
      <c r="C179" t="str">
        <f>IF(AnalizzatoWin!K179&gt;10,"y","n")</f>
        <v>n</v>
      </c>
      <c r="D179" t="str">
        <f>IF(AnalizzatoWin!L179&gt;10,"y","n")</f>
        <v>n</v>
      </c>
      <c r="E179" t="str">
        <f>IF(AnalizzatoWin!M179&gt;10,"y","n")</f>
        <v>n</v>
      </c>
      <c r="F179" t="str">
        <f>IF(AnalizzatoWin!N179&gt;10,"y","n")</f>
        <v>y</v>
      </c>
      <c r="G179" t="str">
        <f>IF(AnalizzatoWin!O179&gt;10,"y","n")</f>
        <v>n</v>
      </c>
      <c r="H179" t="str">
        <f>IF(AnalizzatoWin!P179&gt;10,"y","n")</f>
        <v>n</v>
      </c>
      <c r="I179" t="str">
        <f>IF(AnalizzatoWin!Q179&gt;10,"y","n")</f>
        <v>n</v>
      </c>
    </row>
    <row r="180" spans="1:9" ht="75" x14ac:dyDescent="0.25">
      <c r="A180" s="9" t="s">
        <v>358</v>
      </c>
      <c r="B180" t="str">
        <f>IF(AnalizzatoWin!J180&gt;10,"y","n")</f>
        <v>n</v>
      </c>
      <c r="C180" t="str">
        <f>IF(AnalizzatoWin!K180&gt;10,"y","n")</f>
        <v>n</v>
      </c>
      <c r="D180" t="str">
        <f>IF(AnalizzatoWin!L180&gt;10,"y","n")</f>
        <v>n</v>
      </c>
      <c r="E180" t="str">
        <f>IF(AnalizzatoWin!M180&gt;10,"y","n")</f>
        <v>n</v>
      </c>
      <c r="F180" t="str">
        <f>IF(AnalizzatoWin!N180&gt;10,"y","n")</f>
        <v>y</v>
      </c>
      <c r="G180" t="str">
        <f>IF(AnalizzatoWin!O180&gt;10,"y","n")</f>
        <v>n</v>
      </c>
      <c r="H180" t="str">
        <f>IF(AnalizzatoWin!P180&gt;10,"y","n")</f>
        <v>n</v>
      </c>
      <c r="I180" t="str">
        <f>IF(AnalizzatoWin!Q180&gt;10,"y","n")</f>
        <v>n</v>
      </c>
    </row>
    <row r="181" spans="1:9" ht="135" x14ac:dyDescent="0.25">
      <c r="A181" s="9" t="s">
        <v>360</v>
      </c>
      <c r="B181" t="str">
        <f>IF(AnalizzatoWin!J181&gt;10,"y","n")</f>
        <v>n</v>
      </c>
      <c r="C181" t="str">
        <f>IF(AnalizzatoWin!K181&gt;10,"y","n")</f>
        <v>n</v>
      </c>
      <c r="D181" t="str">
        <f>IF(AnalizzatoWin!L181&gt;10,"y","n")</f>
        <v>n</v>
      </c>
      <c r="E181" t="str">
        <f>IF(AnalizzatoWin!M181&gt;10,"y","n")</f>
        <v>n</v>
      </c>
      <c r="F181" t="str">
        <f>IF(AnalizzatoWin!N181&gt;10,"y","n")</f>
        <v>y</v>
      </c>
      <c r="G181" t="str">
        <f>IF(AnalizzatoWin!O181&gt;10,"y","n")</f>
        <v>n</v>
      </c>
      <c r="H181" t="str">
        <f>IF(AnalizzatoWin!P181&gt;10,"y","n")</f>
        <v>n</v>
      </c>
      <c r="I181" t="str">
        <f>IF(AnalizzatoWin!Q181&gt;10,"y","n")</f>
        <v>n</v>
      </c>
    </row>
    <row r="182" spans="1:9" ht="75" x14ac:dyDescent="0.25">
      <c r="A182" s="9" t="s">
        <v>362</v>
      </c>
      <c r="B182" t="str">
        <f>IF(AnalizzatoWin!J182&gt;10,"y","n")</f>
        <v>n</v>
      </c>
      <c r="C182" t="str">
        <f>IF(AnalizzatoWin!K182&gt;10,"y","n")</f>
        <v>n</v>
      </c>
      <c r="D182" t="str">
        <f>IF(AnalizzatoWin!L182&gt;10,"y","n")</f>
        <v>n</v>
      </c>
      <c r="E182" t="str">
        <f>IF(AnalizzatoWin!M182&gt;10,"y","n")</f>
        <v>n</v>
      </c>
      <c r="F182" t="str">
        <f>IF(AnalizzatoWin!N182&gt;10,"y","n")</f>
        <v>y</v>
      </c>
      <c r="G182" t="str">
        <f>IF(AnalizzatoWin!O182&gt;10,"y","n")</f>
        <v>n</v>
      </c>
      <c r="H182" t="str">
        <f>IF(AnalizzatoWin!P182&gt;10,"y","n")</f>
        <v>n</v>
      </c>
      <c r="I182" t="str">
        <f>IF(AnalizzatoWin!Q182&gt;10,"y","n")</f>
        <v>n</v>
      </c>
    </row>
    <row r="183" spans="1:9" ht="255" x14ac:dyDescent="0.25">
      <c r="A183" s="9" t="s">
        <v>364</v>
      </c>
      <c r="B183" t="str">
        <f>IF(AnalizzatoWin!J183&gt;10,"y","n")</f>
        <v>n</v>
      </c>
      <c r="C183" t="str">
        <f>IF(AnalizzatoWin!K183&gt;10,"y","n")</f>
        <v>n</v>
      </c>
      <c r="D183" t="str">
        <f>IF(AnalizzatoWin!L183&gt;10,"y","n")</f>
        <v>n</v>
      </c>
      <c r="E183" t="str">
        <f>IF(AnalizzatoWin!M183&gt;10,"y","n")</f>
        <v>n</v>
      </c>
      <c r="F183" t="str">
        <f>IF(AnalizzatoWin!N183&gt;10,"y","n")</f>
        <v>y</v>
      </c>
      <c r="G183" t="str">
        <f>IF(AnalizzatoWin!O183&gt;10,"y","n")</f>
        <v>n</v>
      </c>
      <c r="H183" t="str">
        <f>IF(AnalizzatoWin!P183&gt;10,"y","n")</f>
        <v>n</v>
      </c>
      <c r="I183" t="str">
        <f>IF(AnalizzatoWin!Q183&gt;10,"y","n")</f>
        <v>n</v>
      </c>
    </row>
    <row r="184" spans="1:9" ht="105" x14ac:dyDescent="0.25">
      <c r="A184" s="9" t="s">
        <v>366</v>
      </c>
      <c r="B184" t="str">
        <f>IF(AnalizzatoWin!J184&gt;10,"y","n")</f>
        <v>y</v>
      </c>
      <c r="C184" t="str">
        <f>IF(AnalizzatoWin!K184&gt;10,"y","n")</f>
        <v>n</v>
      </c>
      <c r="D184" t="str">
        <f>IF(AnalizzatoWin!L184&gt;10,"y","n")</f>
        <v>n</v>
      </c>
      <c r="E184" t="str">
        <f>IF(AnalizzatoWin!M184&gt;10,"y","n")</f>
        <v>n</v>
      </c>
      <c r="F184" t="str">
        <f>IF(AnalizzatoWin!N184&gt;10,"y","n")</f>
        <v>y</v>
      </c>
      <c r="G184" t="str">
        <f>IF(AnalizzatoWin!O184&gt;10,"y","n")</f>
        <v>y</v>
      </c>
      <c r="H184" t="str">
        <f>IF(AnalizzatoWin!P184&gt;10,"y","n")</f>
        <v>n</v>
      </c>
      <c r="I184" t="str">
        <f>IF(AnalizzatoWin!Q184&gt;10,"y","n")</f>
        <v>n</v>
      </c>
    </row>
    <row r="185" spans="1:9" ht="360" x14ac:dyDescent="0.25">
      <c r="A185" s="9" t="s">
        <v>368</v>
      </c>
      <c r="B185" t="str">
        <f>IF(AnalizzatoWin!J185&gt;10,"y","n")</f>
        <v>n</v>
      </c>
      <c r="C185" t="str">
        <f>IF(AnalizzatoWin!K185&gt;10,"y","n")</f>
        <v>n</v>
      </c>
      <c r="D185" t="str">
        <f>IF(AnalizzatoWin!L185&gt;10,"y","n")</f>
        <v>n</v>
      </c>
      <c r="E185" t="str">
        <f>IF(AnalizzatoWin!M185&gt;10,"y","n")</f>
        <v>n</v>
      </c>
      <c r="F185" t="str">
        <f>IF(AnalizzatoWin!N185&gt;10,"y","n")</f>
        <v>y</v>
      </c>
      <c r="G185" t="str">
        <f>IF(AnalizzatoWin!O185&gt;10,"y","n")</f>
        <v>n</v>
      </c>
      <c r="H185" t="str">
        <f>IF(AnalizzatoWin!P185&gt;10,"y","n")</f>
        <v>n</v>
      </c>
      <c r="I185" t="str">
        <f>IF(AnalizzatoWin!Q185&gt;10,"y","n")</f>
        <v>n</v>
      </c>
    </row>
    <row r="186" spans="1:9" ht="195" x14ac:dyDescent="0.25">
      <c r="A186" s="9" t="s">
        <v>370</v>
      </c>
      <c r="B186" t="str">
        <f>IF(AnalizzatoWin!J186&gt;10,"y","n")</f>
        <v>n</v>
      </c>
      <c r="C186" t="str">
        <f>IF(AnalizzatoWin!K186&gt;10,"y","n")</f>
        <v>n</v>
      </c>
      <c r="D186" t="str">
        <f>IF(AnalizzatoWin!L186&gt;10,"y","n")</f>
        <v>n</v>
      </c>
      <c r="E186" t="str">
        <f>IF(AnalizzatoWin!M186&gt;10,"y","n")</f>
        <v>n</v>
      </c>
      <c r="F186" t="str">
        <f>IF(AnalizzatoWin!N186&gt;10,"y","n")</f>
        <v>y</v>
      </c>
      <c r="G186" t="str">
        <f>IF(AnalizzatoWin!O186&gt;10,"y","n")</f>
        <v>n</v>
      </c>
      <c r="H186" t="str">
        <f>IF(AnalizzatoWin!P186&gt;10,"y","n")</f>
        <v>n</v>
      </c>
      <c r="I186" t="str">
        <f>IF(AnalizzatoWin!Q186&gt;10,"y","n")</f>
        <v>n</v>
      </c>
    </row>
    <row r="187" spans="1:9" ht="120" x14ac:dyDescent="0.25">
      <c r="A187" s="9" t="s">
        <v>372</v>
      </c>
      <c r="B187" t="str">
        <f>IF(AnalizzatoWin!J187&gt;10,"y","n")</f>
        <v>y</v>
      </c>
      <c r="C187" t="str">
        <f>IF(AnalizzatoWin!K187&gt;10,"y","n")</f>
        <v>n</v>
      </c>
      <c r="D187" t="str">
        <f>IF(AnalizzatoWin!L187&gt;10,"y","n")</f>
        <v>n</v>
      </c>
      <c r="E187" t="str">
        <f>IF(AnalizzatoWin!M187&gt;10,"y","n")</f>
        <v>y</v>
      </c>
      <c r="F187" t="str">
        <f>IF(AnalizzatoWin!N187&gt;10,"y","n")</f>
        <v>y</v>
      </c>
      <c r="G187" t="str">
        <f>IF(AnalizzatoWin!O187&gt;10,"y","n")</f>
        <v>n</v>
      </c>
      <c r="H187" t="str">
        <f>IF(AnalizzatoWin!P187&gt;10,"y","n")</f>
        <v>n</v>
      </c>
      <c r="I187" t="str">
        <f>IF(AnalizzatoWin!Q187&gt;10,"y","n")</f>
        <v>n</v>
      </c>
    </row>
    <row r="188" spans="1:9" ht="409.5" x14ac:dyDescent="0.25">
      <c r="A188" s="9" t="s">
        <v>374</v>
      </c>
      <c r="B188" t="str">
        <f>IF(AnalizzatoWin!J188&gt;10,"y","n")</f>
        <v>n</v>
      </c>
      <c r="C188" t="str">
        <f>IF(AnalizzatoWin!K188&gt;10,"y","n")</f>
        <v>n</v>
      </c>
      <c r="D188" t="str">
        <f>IF(AnalizzatoWin!L188&gt;10,"y","n")</f>
        <v>n</v>
      </c>
      <c r="E188" t="str">
        <f>IF(AnalizzatoWin!M188&gt;10,"y","n")</f>
        <v>n</v>
      </c>
      <c r="F188" t="str">
        <f>IF(AnalizzatoWin!N188&gt;10,"y","n")</f>
        <v>y</v>
      </c>
      <c r="G188" t="str">
        <f>IF(AnalizzatoWin!O188&gt;10,"y","n")</f>
        <v>n</v>
      </c>
      <c r="H188" t="str">
        <f>IF(AnalizzatoWin!P188&gt;10,"y","n")</f>
        <v>n</v>
      </c>
      <c r="I188" t="str">
        <f>IF(AnalizzatoWin!Q188&gt;10,"y","n")</f>
        <v>n</v>
      </c>
    </row>
    <row r="189" spans="1:9" ht="135" x14ac:dyDescent="0.25">
      <c r="A189" s="9" t="s">
        <v>376</v>
      </c>
      <c r="B189" t="str">
        <f>IF(AnalizzatoWin!J189&gt;10,"y","n")</f>
        <v>n</v>
      </c>
      <c r="C189" t="str">
        <f>IF(AnalizzatoWin!K189&gt;10,"y","n")</f>
        <v>n</v>
      </c>
      <c r="D189" t="str">
        <f>IF(AnalizzatoWin!L189&gt;10,"y","n")</f>
        <v>n</v>
      </c>
      <c r="E189" t="str">
        <f>IF(AnalizzatoWin!M189&gt;10,"y","n")</f>
        <v>n</v>
      </c>
      <c r="F189" t="str">
        <f>IF(AnalizzatoWin!N189&gt;10,"y","n")</f>
        <v>y</v>
      </c>
      <c r="G189" t="str">
        <f>IF(AnalizzatoWin!O189&gt;10,"y","n")</f>
        <v>y</v>
      </c>
      <c r="H189" t="str">
        <f>IF(AnalizzatoWin!P189&gt;10,"y","n")</f>
        <v>y</v>
      </c>
      <c r="I189" t="str">
        <f>IF(AnalizzatoWin!Q189&gt;10,"y","n")</f>
        <v>n</v>
      </c>
    </row>
    <row r="190" spans="1:9" ht="45" x14ac:dyDescent="0.25">
      <c r="A190" s="9" t="s">
        <v>378</v>
      </c>
      <c r="B190" t="str">
        <f>IF(AnalizzatoWin!J190&gt;10,"y","n")</f>
        <v>n</v>
      </c>
      <c r="C190" t="str">
        <f>IF(AnalizzatoWin!K190&gt;10,"y","n")</f>
        <v>n</v>
      </c>
      <c r="D190" t="str">
        <f>IF(AnalizzatoWin!L190&gt;10,"y","n")</f>
        <v>n</v>
      </c>
      <c r="E190" t="str">
        <f>IF(AnalizzatoWin!M190&gt;10,"y","n")</f>
        <v>n</v>
      </c>
      <c r="F190" t="str">
        <f>IF(AnalizzatoWin!N190&gt;10,"y","n")</f>
        <v>y</v>
      </c>
      <c r="G190" t="str">
        <f>IF(AnalizzatoWin!O190&gt;10,"y","n")</f>
        <v>n</v>
      </c>
      <c r="H190" t="str">
        <f>IF(AnalizzatoWin!P190&gt;10,"y","n")</f>
        <v>n</v>
      </c>
      <c r="I190" t="str">
        <f>IF(AnalizzatoWin!Q190&gt;10,"y","n")</f>
        <v>n</v>
      </c>
    </row>
    <row r="191" spans="1:9" ht="270" x14ac:dyDescent="0.25">
      <c r="A191" s="9" t="s">
        <v>380</v>
      </c>
      <c r="B191" t="str">
        <f>IF(AnalizzatoWin!J191&gt;10,"y","n")</f>
        <v>n</v>
      </c>
      <c r="C191" t="str">
        <f>IF(AnalizzatoWin!K191&gt;10,"y","n")</f>
        <v>n</v>
      </c>
      <c r="D191" t="str">
        <f>IF(AnalizzatoWin!L191&gt;10,"y","n")</f>
        <v>n</v>
      </c>
      <c r="E191" t="str">
        <f>IF(AnalizzatoWin!M191&gt;10,"y","n")</f>
        <v>n</v>
      </c>
      <c r="F191" t="str">
        <f>IF(AnalizzatoWin!N191&gt;10,"y","n")</f>
        <v>y</v>
      </c>
      <c r="G191" t="str">
        <f>IF(AnalizzatoWin!O191&gt;10,"y","n")</f>
        <v>n</v>
      </c>
      <c r="H191" t="str">
        <f>IF(AnalizzatoWin!P191&gt;10,"y","n")</f>
        <v>n</v>
      </c>
      <c r="I191" t="str">
        <f>IF(AnalizzatoWin!Q191&gt;10,"y","n")</f>
        <v>n</v>
      </c>
    </row>
    <row r="192" spans="1:9" ht="195" x14ac:dyDescent="0.25">
      <c r="A192" s="9" t="s">
        <v>382</v>
      </c>
      <c r="B192" t="str">
        <f>IF(AnalizzatoWin!J192&gt;10,"y","n")</f>
        <v>y</v>
      </c>
      <c r="C192" t="str">
        <f>IF(AnalizzatoWin!K192&gt;10,"y","n")</f>
        <v>n</v>
      </c>
      <c r="D192" t="str">
        <f>IF(AnalizzatoWin!L192&gt;10,"y","n")</f>
        <v>n</v>
      </c>
      <c r="E192" t="str">
        <f>IF(AnalizzatoWin!M192&gt;10,"y","n")</f>
        <v>n</v>
      </c>
      <c r="F192" t="str">
        <f>IF(AnalizzatoWin!N192&gt;10,"y","n")</f>
        <v>y</v>
      </c>
      <c r="G192" t="str">
        <f>IF(AnalizzatoWin!O192&gt;10,"y","n")</f>
        <v>n</v>
      </c>
      <c r="H192" t="str">
        <f>IF(AnalizzatoWin!P192&gt;10,"y","n")</f>
        <v>n</v>
      </c>
      <c r="I192" t="str">
        <f>IF(AnalizzatoWin!Q192&gt;10,"y","n")</f>
        <v>n</v>
      </c>
    </row>
    <row r="193" spans="1:9" ht="195" x14ac:dyDescent="0.25">
      <c r="A193" s="9" t="s">
        <v>384</v>
      </c>
      <c r="B193" t="str">
        <f>IF(AnalizzatoWin!J193&gt;10,"y","n")</f>
        <v>n</v>
      </c>
      <c r="C193" t="str">
        <f>IF(AnalizzatoWin!K193&gt;10,"y","n")</f>
        <v>n</v>
      </c>
      <c r="D193" t="str">
        <f>IF(AnalizzatoWin!L193&gt;10,"y","n")</f>
        <v>n</v>
      </c>
      <c r="E193" t="str">
        <f>IF(AnalizzatoWin!M193&gt;10,"y","n")</f>
        <v>n</v>
      </c>
      <c r="F193" t="str">
        <f>IF(AnalizzatoWin!N193&gt;10,"y","n")</f>
        <v>y</v>
      </c>
      <c r="G193" t="str">
        <f>IF(AnalizzatoWin!O193&gt;10,"y","n")</f>
        <v>n</v>
      </c>
      <c r="H193" t="str">
        <f>IF(AnalizzatoWin!P193&gt;10,"y","n")</f>
        <v>n</v>
      </c>
      <c r="I193" t="str">
        <f>IF(AnalizzatoWin!Q193&gt;10,"y","n")</f>
        <v>n</v>
      </c>
    </row>
    <row r="194" spans="1:9" ht="90" x14ac:dyDescent="0.25">
      <c r="A194" s="9" t="s">
        <v>386</v>
      </c>
      <c r="B194" t="str">
        <f>IF(AnalizzatoWin!J194&gt;10,"y","n")</f>
        <v>n</v>
      </c>
      <c r="C194" t="str">
        <f>IF(AnalizzatoWin!K194&gt;10,"y","n")</f>
        <v>n</v>
      </c>
      <c r="D194" t="str">
        <f>IF(AnalizzatoWin!L194&gt;10,"y","n")</f>
        <v>n</v>
      </c>
      <c r="E194" t="str">
        <f>IF(AnalizzatoWin!M194&gt;10,"y","n")</f>
        <v>n</v>
      </c>
      <c r="F194" t="str">
        <f>IF(AnalizzatoWin!N194&gt;10,"y","n")</f>
        <v>y</v>
      </c>
      <c r="G194" t="str">
        <f>IF(AnalizzatoWin!O194&gt;10,"y","n")</f>
        <v>n</v>
      </c>
      <c r="H194" t="str">
        <f>IF(AnalizzatoWin!P194&gt;10,"y","n")</f>
        <v>n</v>
      </c>
      <c r="I194" t="str">
        <f>IF(AnalizzatoWin!Q194&gt;10,"y","n")</f>
        <v>n</v>
      </c>
    </row>
    <row r="195" spans="1:9" ht="315" x14ac:dyDescent="0.25">
      <c r="A195" s="9" t="s">
        <v>388</v>
      </c>
      <c r="B195" t="str">
        <f>IF(AnalizzatoWin!J195&gt;10,"y","n")</f>
        <v>n</v>
      </c>
      <c r="C195" t="str">
        <f>IF(AnalizzatoWin!K195&gt;10,"y","n")</f>
        <v>n</v>
      </c>
      <c r="D195" t="str">
        <f>IF(AnalizzatoWin!L195&gt;10,"y","n")</f>
        <v>n</v>
      </c>
      <c r="E195" t="str">
        <f>IF(AnalizzatoWin!M195&gt;10,"y","n")</f>
        <v>n</v>
      </c>
      <c r="F195" t="str">
        <f>IF(AnalizzatoWin!N195&gt;10,"y","n")</f>
        <v>y</v>
      </c>
      <c r="G195" t="str">
        <f>IF(AnalizzatoWin!O195&gt;10,"y","n")</f>
        <v>n</v>
      </c>
      <c r="H195" t="str">
        <f>IF(AnalizzatoWin!P195&gt;10,"y","n")</f>
        <v>n</v>
      </c>
      <c r="I195" t="str">
        <f>IF(AnalizzatoWin!Q195&gt;10,"y","n")</f>
        <v>n</v>
      </c>
    </row>
    <row r="196" spans="1:9" ht="195" x14ac:dyDescent="0.25">
      <c r="A196" s="9" t="s">
        <v>390</v>
      </c>
      <c r="B196" t="str">
        <f>IF(AnalizzatoWin!J196&gt;10,"y","n")</f>
        <v>y</v>
      </c>
      <c r="C196" t="str">
        <f>IF(AnalizzatoWin!K196&gt;10,"y","n")</f>
        <v>n</v>
      </c>
      <c r="D196" t="str">
        <f>IF(AnalizzatoWin!L196&gt;10,"y","n")</f>
        <v>n</v>
      </c>
      <c r="E196" t="str">
        <f>IF(AnalizzatoWin!M196&gt;10,"y","n")</f>
        <v>n</v>
      </c>
      <c r="F196" t="str">
        <f>IF(AnalizzatoWin!N196&gt;10,"y","n")</f>
        <v>y</v>
      </c>
      <c r="G196" t="str">
        <f>IF(AnalizzatoWin!O196&gt;10,"y","n")</f>
        <v>n</v>
      </c>
      <c r="H196" t="str">
        <f>IF(AnalizzatoWin!P196&gt;10,"y","n")</f>
        <v>n</v>
      </c>
      <c r="I196" t="str">
        <f>IF(AnalizzatoWin!Q196&gt;10,"y","n")</f>
        <v>n</v>
      </c>
    </row>
    <row r="197" spans="1:9" ht="90" x14ac:dyDescent="0.25">
      <c r="A197" s="9" t="s">
        <v>392</v>
      </c>
      <c r="B197" t="str">
        <f>IF(AnalizzatoWin!J197&gt;10,"y","n")</f>
        <v>n</v>
      </c>
      <c r="C197" t="str">
        <f>IF(AnalizzatoWin!K197&gt;10,"y","n")</f>
        <v>n</v>
      </c>
      <c r="D197" t="str">
        <f>IF(AnalizzatoWin!L197&gt;10,"y","n")</f>
        <v>n</v>
      </c>
      <c r="E197" t="str">
        <f>IF(AnalizzatoWin!M197&gt;10,"y","n")</f>
        <v>n</v>
      </c>
      <c r="F197" t="str">
        <f>IF(AnalizzatoWin!N197&gt;10,"y","n")</f>
        <v>y</v>
      </c>
      <c r="G197" t="str">
        <f>IF(AnalizzatoWin!O197&gt;10,"y","n")</f>
        <v>n</v>
      </c>
      <c r="H197" t="str">
        <f>IF(AnalizzatoWin!P197&gt;10,"y","n")</f>
        <v>n</v>
      </c>
      <c r="I197" t="str">
        <f>IF(AnalizzatoWin!Q197&gt;10,"y","n")</f>
        <v>n</v>
      </c>
    </row>
    <row r="198" spans="1:9" ht="45" x14ac:dyDescent="0.25">
      <c r="A198" s="9" t="s">
        <v>394</v>
      </c>
      <c r="B198" t="str">
        <f>IF(AnalizzatoWin!J198&gt;10,"y","n")</f>
        <v>n</v>
      </c>
      <c r="C198" t="str">
        <f>IF(AnalizzatoWin!K198&gt;10,"y","n")</f>
        <v>n</v>
      </c>
      <c r="D198" t="str">
        <f>IF(AnalizzatoWin!L198&gt;10,"y","n")</f>
        <v>n</v>
      </c>
      <c r="E198" t="str">
        <f>IF(AnalizzatoWin!M198&gt;10,"y","n")</f>
        <v>n</v>
      </c>
      <c r="F198" t="str">
        <f>IF(AnalizzatoWin!N198&gt;10,"y","n")</f>
        <v>y</v>
      </c>
      <c r="G198" t="str">
        <f>IF(AnalizzatoWin!O198&gt;10,"y","n")</f>
        <v>n</v>
      </c>
      <c r="H198" t="str">
        <f>IF(AnalizzatoWin!P198&gt;10,"y","n")</f>
        <v>n</v>
      </c>
      <c r="I198" t="str">
        <f>IF(AnalizzatoWin!Q198&gt;10,"y","n")</f>
        <v>n</v>
      </c>
    </row>
    <row r="199" spans="1:9" ht="30" x14ac:dyDescent="0.25">
      <c r="A199" s="9" t="s">
        <v>396</v>
      </c>
      <c r="B199" t="str">
        <f>IF(AnalizzatoWin!J199&gt;10,"y","n")</f>
        <v>n</v>
      </c>
      <c r="C199" t="str">
        <f>IF(AnalizzatoWin!K199&gt;10,"y","n")</f>
        <v>n</v>
      </c>
      <c r="D199" t="str">
        <f>IF(AnalizzatoWin!L199&gt;10,"y","n")</f>
        <v>n</v>
      </c>
      <c r="E199" t="str">
        <f>IF(AnalizzatoWin!M199&gt;10,"y","n")</f>
        <v>n</v>
      </c>
      <c r="F199" t="str">
        <f>IF(AnalizzatoWin!N199&gt;10,"y","n")</f>
        <v>y</v>
      </c>
      <c r="G199" t="str">
        <f>IF(AnalizzatoWin!O199&gt;10,"y","n")</f>
        <v>n</v>
      </c>
      <c r="H199" t="str">
        <f>IF(AnalizzatoWin!P199&gt;10,"y","n")</f>
        <v>n</v>
      </c>
      <c r="I199" t="str">
        <f>IF(AnalizzatoWin!Q199&gt;10,"y","n")</f>
        <v>n</v>
      </c>
    </row>
    <row r="200" spans="1:9" ht="90" x14ac:dyDescent="0.25">
      <c r="A200" s="9" t="s">
        <v>398</v>
      </c>
      <c r="B200" t="str">
        <f>IF(AnalizzatoWin!J200&gt;10,"y","n")</f>
        <v>n</v>
      </c>
      <c r="C200" t="str">
        <f>IF(AnalizzatoWin!K200&gt;10,"y","n")</f>
        <v>n</v>
      </c>
      <c r="D200" t="str">
        <f>IF(AnalizzatoWin!L200&gt;10,"y","n")</f>
        <v>n</v>
      </c>
      <c r="E200" t="str">
        <f>IF(AnalizzatoWin!M200&gt;10,"y","n")</f>
        <v>n</v>
      </c>
      <c r="F200" t="str">
        <f>IF(AnalizzatoWin!N200&gt;10,"y","n")</f>
        <v>y</v>
      </c>
      <c r="G200" t="str">
        <f>IF(AnalizzatoWin!O200&gt;10,"y","n")</f>
        <v>n</v>
      </c>
      <c r="H200" t="str">
        <f>IF(AnalizzatoWin!P200&gt;10,"y","n")</f>
        <v>n</v>
      </c>
      <c r="I200" t="str">
        <f>IF(AnalizzatoWin!Q200&gt;10,"y","n")</f>
        <v>n</v>
      </c>
    </row>
    <row r="201" spans="1:9" ht="45" x14ac:dyDescent="0.25">
      <c r="A201" s="9" t="s">
        <v>400</v>
      </c>
      <c r="B201" t="str">
        <f>IF(AnalizzatoWin!J201&gt;10,"y","n")</f>
        <v>n</v>
      </c>
      <c r="C201" t="str">
        <f>IF(AnalizzatoWin!K201&gt;10,"y","n")</f>
        <v>n</v>
      </c>
      <c r="D201" t="str">
        <f>IF(AnalizzatoWin!L201&gt;10,"y","n")</f>
        <v>n</v>
      </c>
      <c r="E201" t="str">
        <f>IF(AnalizzatoWin!M201&gt;10,"y","n")</f>
        <v>n</v>
      </c>
      <c r="F201" t="str">
        <f>IF(AnalizzatoWin!N201&gt;10,"y","n")</f>
        <v>y</v>
      </c>
      <c r="G201" t="str">
        <f>IF(AnalizzatoWin!O201&gt;10,"y","n")</f>
        <v>n</v>
      </c>
      <c r="H201" t="str">
        <f>IF(AnalizzatoWin!P201&gt;10,"y","n")</f>
        <v>n</v>
      </c>
      <c r="I201" t="str">
        <f>IF(AnalizzatoWin!Q201&gt;10,"y","n")</f>
        <v>n</v>
      </c>
    </row>
    <row r="202" spans="1:9" ht="135" x14ac:dyDescent="0.25">
      <c r="A202" s="9" t="s">
        <v>402</v>
      </c>
      <c r="B202" t="str">
        <f>IF(AnalizzatoWin!J202&gt;10,"y","n")</f>
        <v>n</v>
      </c>
      <c r="C202" t="str">
        <f>IF(AnalizzatoWin!K202&gt;10,"y","n")</f>
        <v>n</v>
      </c>
      <c r="D202" t="str">
        <f>IF(AnalizzatoWin!L202&gt;10,"y","n")</f>
        <v>n</v>
      </c>
      <c r="E202" t="str">
        <f>IF(AnalizzatoWin!M202&gt;10,"y","n")</f>
        <v>n</v>
      </c>
      <c r="F202" t="str">
        <f>IF(AnalizzatoWin!N202&gt;10,"y","n")</f>
        <v>y</v>
      </c>
      <c r="G202" t="str">
        <f>IF(AnalizzatoWin!O202&gt;10,"y","n")</f>
        <v>n</v>
      </c>
      <c r="H202" t="str">
        <f>IF(AnalizzatoWin!P202&gt;10,"y","n")</f>
        <v>n</v>
      </c>
      <c r="I202" t="str">
        <f>IF(AnalizzatoWin!Q202&gt;10,"y","n")</f>
        <v>n</v>
      </c>
    </row>
    <row r="203" spans="1:9" ht="270" x14ac:dyDescent="0.25">
      <c r="A203" s="9" t="s">
        <v>404</v>
      </c>
      <c r="B203" t="str">
        <f>IF(AnalizzatoWin!J203&gt;10,"y","n")</f>
        <v>n</v>
      </c>
      <c r="C203" t="str">
        <f>IF(AnalizzatoWin!K203&gt;10,"y","n")</f>
        <v>n</v>
      </c>
      <c r="D203" t="str">
        <f>IF(AnalizzatoWin!L203&gt;10,"y","n")</f>
        <v>n</v>
      </c>
      <c r="E203" t="str">
        <f>IF(AnalizzatoWin!M203&gt;10,"y","n")</f>
        <v>n</v>
      </c>
      <c r="F203" t="str">
        <f>IF(AnalizzatoWin!N203&gt;10,"y","n")</f>
        <v>y</v>
      </c>
      <c r="G203" t="str">
        <f>IF(AnalizzatoWin!O203&gt;10,"y","n")</f>
        <v>n</v>
      </c>
      <c r="H203" t="str">
        <f>IF(AnalizzatoWin!P203&gt;10,"y","n")</f>
        <v>n</v>
      </c>
      <c r="I203" t="str">
        <f>IF(AnalizzatoWin!Q203&gt;10,"y","n")</f>
        <v>n</v>
      </c>
    </row>
    <row r="204" spans="1:9" ht="60" x14ac:dyDescent="0.25">
      <c r="A204" s="9" t="s">
        <v>406</v>
      </c>
      <c r="B204" t="str">
        <f>IF(AnalizzatoWin!J204&gt;10,"y","n")</f>
        <v>n</v>
      </c>
      <c r="C204" t="str">
        <f>IF(AnalizzatoWin!K204&gt;10,"y","n")</f>
        <v>n</v>
      </c>
      <c r="D204" t="str">
        <f>IF(AnalizzatoWin!L204&gt;10,"y","n")</f>
        <v>n</v>
      </c>
      <c r="E204" t="str">
        <f>IF(AnalizzatoWin!M204&gt;10,"y","n")</f>
        <v>n</v>
      </c>
      <c r="F204" t="str">
        <f>IF(AnalizzatoWin!N204&gt;10,"y","n")</f>
        <v>y</v>
      </c>
      <c r="G204" t="str">
        <f>IF(AnalizzatoWin!O204&gt;10,"y","n")</f>
        <v>n</v>
      </c>
      <c r="H204" t="str">
        <f>IF(AnalizzatoWin!P204&gt;10,"y","n")</f>
        <v>y</v>
      </c>
      <c r="I204" t="str">
        <f>IF(AnalizzatoWin!Q204&gt;10,"y","n")</f>
        <v>n</v>
      </c>
    </row>
    <row r="205" spans="1:9" ht="45" x14ac:dyDescent="0.25">
      <c r="A205" s="9" t="s">
        <v>408</v>
      </c>
      <c r="B205" t="str">
        <f>IF(AnalizzatoWin!J205&gt;10,"y","n")</f>
        <v>n</v>
      </c>
      <c r="C205" t="str">
        <f>IF(AnalizzatoWin!K205&gt;10,"y","n")</f>
        <v>n</v>
      </c>
      <c r="D205" t="str">
        <f>IF(AnalizzatoWin!L205&gt;10,"y","n")</f>
        <v>n</v>
      </c>
      <c r="E205" t="str">
        <f>IF(AnalizzatoWin!M205&gt;10,"y","n")</f>
        <v>n</v>
      </c>
      <c r="F205" t="str">
        <f>IF(AnalizzatoWin!N205&gt;10,"y","n")</f>
        <v>y</v>
      </c>
      <c r="G205" t="str">
        <f>IF(AnalizzatoWin!O205&gt;10,"y","n")</f>
        <v>n</v>
      </c>
      <c r="H205" t="str">
        <f>IF(AnalizzatoWin!P205&gt;10,"y","n")</f>
        <v>n</v>
      </c>
      <c r="I205" t="str">
        <f>IF(AnalizzatoWin!Q205&gt;10,"y","n")</f>
        <v>n</v>
      </c>
    </row>
    <row r="206" spans="1:9" ht="60" x14ac:dyDescent="0.25">
      <c r="A206" s="9" t="s">
        <v>410</v>
      </c>
      <c r="B206" t="str">
        <f>IF(AnalizzatoWin!J206&gt;10,"y","n")</f>
        <v>n</v>
      </c>
      <c r="C206" t="str">
        <f>IF(AnalizzatoWin!K206&gt;10,"y","n")</f>
        <v>n</v>
      </c>
      <c r="D206" t="str">
        <f>IF(AnalizzatoWin!L206&gt;10,"y","n")</f>
        <v>n</v>
      </c>
      <c r="E206" t="str">
        <f>IF(AnalizzatoWin!M206&gt;10,"y","n")</f>
        <v>y</v>
      </c>
      <c r="F206" t="str">
        <f>IF(AnalizzatoWin!N206&gt;10,"y","n")</f>
        <v>y</v>
      </c>
      <c r="G206" t="str">
        <f>IF(AnalizzatoWin!O206&gt;10,"y","n")</f>
        <v>y</v>
      </c>
      <c r="H206" t="str">
        <f>IF(AnalizzatoWin!P206&gt;10,"y","n")</f>
        <v>y</v>
      </c>
      <c r="I206" t="str">
        <f>IF(AnalizzatoWin!Q206&gt;10,"y","n")</f>
        <v>n</v>
      </c>
    </row>
    <row r="207" spans="1:9" ht="30" x14ac:dyDescent="0.25">
      <c r="A207" s="9" t="s">
        <v>412</v>
      </c>
      <c r="B207" t="str">
        <f>IF(AnalizzatoWin!J207&gt;10,"y","n")</f>
        <v>n</v>
      </c>
      <c r="C207" t="str">
        <f>IF(AnalizzatoWin!K207&gt;10,"y","n")</f>
        <v>n</v>
      </c>
      <c r="D207" t="str">
        <f>IF(AnalizzatoWin!L207&gt;10,"y","n")</f>
        <v>n</v>
      </c>
      <c r="E207" t="str">
        <f>IF(AnalizzatoWin!M207&gt;10,"y","n")</f>
        <v>n</v>
      </c>
      <c r="F207" t="str">
        <f>IF(AnalizzatoWin!N207&gt;10,"y","n")</f>
        <v>y</v>
      </c>
      <c r="G207" t="str">
        <f>IF(AnalizzatoWin!O207&gt;10,"y","n")</f>
        <v>n</v>
      </c>
      <c r="H207" t="str">
        <f>IF(AnalizzatoWin!P207&gt;10,"y","n")</f>
        <v>y</v>
      </c>
      <c r="I207" t="str">
        <f>IF(AnalizzatoWin!Q207&gt;10,"y","n")</f>
        <v>n</v>
      </c>
    </row>
    <row r="208" spans="1:9" ht="45" x14ac:dyDescent="0.25">
      <c r="A208" s="9" t="s">
        <v>414</v>
      </c>
      <c r="B208" t="str">
        <f>IF(AnalizzatoWin!J208&gt;10,"y","n")</f>
        <v>n</v>
      </c>
      <c r="C208" t="str">
        <f>IF(AnalizzatoWin!K208&gt;10,"y","n")</f>
        <v>n</v>
      </c>
      <c r="D208" t="str">
        <f>IF(AnalizzatoWin!L208&gt;10,"y","n")</f>
        <v>n</v>
      </c>
      <c r="E208" t="str">
        <f>IF(AnalizzatoWin!M208&gt;10,"y","n")</f>
        <v>n</v>
      </c>
      <c r="F208" t="str">
        <f>IF(AnalizzatoWin!N208&gt;10,"y","n")</f>
        <v>y</v>
      </c>
      <c r="G208" t="str">
        <f>IF(AnalizzatoWin!O208&gt;10,"y","n")</f>
        <v>n</v>
      </c>
      <c r="H208" t="str">
        <f>IF(AnalizzatoWin!P208&gt;10,"y","n")</f>
        <v>n</v>
      </c>
      <c r="I208" t="str">
        <f>IF(AnalizzatoWin!Q208&gt;10,"y","n")</f>
        <v>n</v>
      </c>
    </row>
    <row r="209" spans="1:9" ht="45" x14ac:dyDescent="0.25">
      <c r="A209" s="9" t="s">
        <v>416</v>
      </c>
      <c r="B209" t="str">
        <f>IF(AnalizzatoWin!J209&gt;10,"y","n")</f>
        <v>n</v>
      </c>
      <c r="C209" t="str">
        <f>IF(AnalizzatoWin!K209&gt;10,"y","n")</f>
        <v>n</v>
      </c>
      <c r="D209" t="str">
        <f>IF(AnalizzatoWin!L209&gt;10,"y","n")</f>
        <v>n</v>
      </c>
      <c r="E209" t="str">
        <f>IF(AnalizzatoWin!M209&gt;10,"y","n")</f>
        <v>n</v>
      </c>
      <c r="F209" t="str">
        <f>IF(AnalizzatoWin!N209&gt;10,"y","n")</f>
        <v>y</v>
      </c>
      <c r="G209" t="str">
        <f>IF(AnalizzatoWin!O209&gt;10,"y","n")</f>
        <v>n</v>
      </c>
      <c r="H209" t="str">
        <f>IF(AnalizzatoWin!P209&gt;10,"y","n")</f>
        <v>n</v>
      </c>
      <c r="I209" t="str">
        <f>IF(AnalizzatoWin!Q209&gt;10,"y","n")</f>
        <v>n</v>
      </c>
    </row>
    <row r="210" spans="1:9" ht="45" x14ac:dyDescent="0.25">
      <c r="A210" s="9" t="s">
        <v>418</v>
      </c>
      <c r="B210" t="str">
        <f>IF(AnalizzatoWin!J210&gt;10,"y","n")</f>
        <v>y</v>
      </c>
      <c r="C210" t="str">
        <f>IF(AnalizzatoWin!K210&gt;10,"y","n")</f>
        <v>n</v>
      </c>
      <c r="D210" t="str">
        <f>IF(AnalizzatoWin!L210&gt;10,"y","n")</f>
        <v>n</v>
      </c>
      <c r="E210" t="str">
        <f>IF(AnalizzatoWin!M210&gt;10,"y","n")</f>
        <v>y</v>
      </c>
      <c r="F210" t="str">
        <f>IF(AnalizzatoWin!N210&gt;10,"y","n")</f>
        <v>y</v>
      </c>
      <c r="G210" t="str">
        <f>IF(AnalizzatoWin!O210&gt;10,"y","n")</f>
        <v>n</v>
      </c>
      <c r="H210" t="str">
        <f>IF(AnalizzatoWin!P210&gt;10,"y","n")</f>
        <v>y</v>
      </c>
      <c r="I210" t="str">
        <f>IF(AnalizzatoWin!Q210&gt;10,"y","n")</f>
        <v>n</v>
      </c>
    </row>
    <row r="211" spans="1:9" ht="150" x14ac:dyDescent="0.25">
      <c r="A211" s="9" t="s">
        <v>420</v>
      </c>
      <c r="B211" t="str">
        <f>IF(AnalizzatoWin!J211&gt;10,"y","n")</f>
        <v>n</v>
      </c>
      <c r="C211" t="str">
        <f>IF(AnalizzatoWin!K211&gt;10,"y","n")</f>
        <v>n</v>
      </c>
      <c r="D211" t="str">
        <f>IF(AnalizzatoWin!L211&gt;10,"y","n")</f>
        <v>n</v>
      </c>
      <c r="E211" t="str">
        <f>IF(AnalizzatoWin!M211&gt;10,"y","n")</f>
        <v>n</v>
      </c>
      <c r="F211" t="str">
        <f>IF(AnalizzatoWin!N211&gt;10,"y","n")</f>
        <v>y</v>
      </c>
      <c r="G211" t="str">
        <f>IF(AnalizzatoWin!O211&gt;10,"y","n")</f>
        <v>n</v>
      </c>
      <c r="H211" t="str">
        <f>IF(AnalizzatoWin!P211&gt;10,"y","n")</f>
        <v>n</v>
      </c>
      <c r="I211" t="str">
        <f>IF(AnalizzatoWin!Q211&gt;10,"y","n")</f>
        <v>n</v>
      </c>
    </row>
    <row r="212" spans="1:9" ht="135" x14ac:dyDescent="0.25">
      <c r="A212" s="9" t="s">
        <v>422</v>
      </c>
      <c r="B212" t="str">
        <f>IF(AnalizzatoWin!J212&gt;10,"y","n")</f>
        <v>y</v>
      </c>
      <c r="C212" t="str">
        <f>IF(AnalizzatoWin!K212&gt;10,"y","n")</f>
        <v>n</v>
      </c>
      <c r="D212" t="str">
        <f>IF(AnalizzatoWin!L212&gt;10,"y","n")</f>
        <v>n</v>
      </c>
      <c r="E212" t="str">
        <f>IF(AnalizzatoWin!M212&gt;10,"y","n")</f>
        <v>y</v>
      </c>
      <c r="F212" t="str">
        <f>IF(AnalizzatoWin!N212&gt;10,"y","n")</f>
        <v>y</v>
      </c>
      <c r="G212" t="str">
        <f>IF(AnalizzatoWin!O212&gt;10,"y","n")</f>
        <v>y</v>
      </c>
      <c r="H212" t="str">
        <f>IF(AnalizzatoWin!P212&gt;10,"y","n")</f>
        <v>y</v>
      </c>
      <c r="I212" t="str">
        <f>IF(AnalizzatoWin!Q212&gt;10,"y","n")</f>
        <v>n</v>
      </c>
    </row>
    <row r="213" spans="1:9" ht="45" x14ac:dyDescent="0.25">
      <c r="A213" s="9" t="s">
        <v>424</v>
      </c>
      <c r="B213" t="str">
        <f>IF(AnalizzatoWin!J213&gt;10,"y","n")</f>
        <v>n</v>
      </c>
      <c r="C213" t="str">
        <f>IF(AnalizzatoWin!K213&gt;10,"y","n")</f>
        <v>n</v>
      </c>
      <c r="D213" t="str">
        <f>IF(AnalizzatoWin!L213&gt;10,"y","n")</f>
        <v>n</v>
      </c>
      <c r="E213" t="str">
        <f>IF(AnalizzatoWin!M213&gt;10,"y","n")</f>
        <v>y</v>
      </c>
      <c r="F213" t="str">
        <f>IF(AnalizzatoWin!N213&gt;10,"y","n")</f>
        <v>y</v>
      </c>
      <c r="G213" t="str">
        <f>IF(AnalizzatoWin!O213&gt;10,"y","n")</f>
        <v>n</v>
      </c>
      <c r="H213" t="str">
        <f>IF(AnalizzatoWin!P213&gt;10,"y","n")</f>
        <v>n</v>
      </c>
      <c r="I213" t="str">
        <f>IF(AnalizzatoWin!Q213&gt;10,"y","n")</f>
        <v>n</v>
      </c>
    </row>
    <row r="214" spans="1:9" ht="105" x14ac:dyDescent="0.25">
      <c r="A214" s="9" t="s">
        <v>426</v>
      </c>
      <c r="B214" t="str">
        <f>IF(AnalizzatoWin!J214&gt;10,"y","n")</f>
        <v>n</v>
      </c>
      <c r="C214" t="str">
        <f>IF(AnalizzatoWin!K214&gt;10,"y","n")</f>
        <v>n</v>
      </c>
      <c r="D214" t="str">
        <f>IF(AnalizzatoWin!L214&gt;10,"y","n")</f>
        <v>n</v>
      </c>
      <c r="E214" t="str">
        <f>IF(AnalizzatoWin!M214&gt;10,"y","n")</f>
        <v>n</v>
      </c>
      <c r="F214" t="str">
        <f>IF(AnalizzatoWin!N214&gt;10,"y","n")</f>
        <v>y</v>
      </c>
      <c r="G214" t="str">
        <f>IF(AnalizzatoWin!O214&gt;10,"y","n")</f>
        <v>n</v>
      </c>
      <c r="H214" t="str">
        <f>IF(AnalizzatoWin!P214&gt;10,"y","n")</f>
        <v>n</v>
      </c>
      <c r="I214" t="str">
        <f>IF(AnalizzatoWin!Q214&gt;10,"y","n")</f>
        <v>n</v>
      </c>
    </row>
    <row r="215" spans="1:9" ht="90" x14ac:dyDescent="0.25">
      <c r="A215" s="9" t="s">
        <v>428</v>
      </c>
      <c r="B215" t="str">
        <f>IF(AnalizzatoWin!J215&gt;10,"y","n")</f>
        <v>n</v>
      </c>
      <c r="C215" t="str">
        <f>IF(AnalizzatoWin!K215&gt;10,"y","n")</f>
        <v>n</v>
      </c>
      <c r="D215" t="str">
        <f>IF(AnalizzatoWin!L215&gt;10,"y","n")</f>
        <v>n</v>
      </c>
      <c r="E215" t="str">
        <f>IF(AnalizzatoWin!M215&gt;10,"y","n")</f>
        <v>n</v>
      </c>
      <c r="F215" t="str">
        <f>IF(AnalizzatoWin!N215&gt;10,"y","n")</f>
        <v>y</v>
      </c>
      <c r="G215" t="str">
        <f>IF(AnalizzatoWin!O215&gt;10,"y","n")</f>
        <v>n</v>
      </c>
      <c r="H215" t="str">
        <f>IF(AnalizzatoWin!P215&gt;10,"y","n")</f>
        <v>n</v>
      </c>
      <c r="I215" t="str">
        <f>IF(AnalizzatoWin!Q215&gt;10,"y","n")</f>
        <v>n</v>
      </c>
    </row>
    <row r="216" spans="1:9" ht="45" x14ac:dyDescent="0.25">
      <c r="A216" s="9" t="s">
        <v>430</v>
      </c>
      <c r="B216" t="str">
        <f>IF(AnalizzatoWin!J216&gt;10,"y","n")</f>
        <v>n</v>
      </c>
      <c r="C216" t="str">
        <f>IF(AnalizzatoWin!K216&gt;10,"y","n")</f>
        <v>n</v>
      </c>
      <c r="D216" t="str">
        <f>IF(AnalizzatoWin!L216&gt;10,"y","n")</f>
        <v>n</v>
      </c>
      <c r="E216" t="str">
        <f>IF(AnalizzatoWin!M216&gt;10,"y","n")</f>
        <v>n</v>
      </c>
      <c r="F216" t="str">
        <f>IF(AnalizzatoWin!N216&gt;10,"y","n")</f>
        <v>y</v>
      </c>
      <c r="G216" t="str">
        <f>IF(AnalizzatoWin!O216&gt;10,"y","n")</f>
        <v>n</v>
      </c>
      <c r="H216" t="str">
        <f>IF(AnalizzatoWin!P216&gt;10,"y","n")</f>
        <v>n</v>
      </c>
      <c r="I216" t="str">
        <f>IF(AnalizzatoWin!Q216&gt;10,"y","n")</f>
        <v>n</v>
      </c>
    </row>
    <row r="217" spans="1:9" ht="45" x14ac:dyDescent="0.25">
      <c r="A217" s="9" t="s">
        <v>432</v>
      </c>
      <c r="B217" t="str">
        <f>IF(AnalizzatoWin!J217&gt;10,"y","n")</f>
        <v>n</v>
      </c>
      <c r="C217" t="str">
        <f>IF(AnalizzatoWin!K217&gt;10,"y","n")</f>
        <v>n</v>
      </c>
      <c r="D217" t="str">
        <f>IF(AnalizzatoWin!L217&gt;10,"y","n")</f>
        <v>n</v>
      </c>
      <c r="E217" t="str">
        <f>IF(AnalizzatoWin!M217&gt;10,"y","n")</f>
        <v>n</v>
      </c>
      <c r="F217" t="str">
        <f>IF(AnalizzatoWin!N217&gt;10,"y","n")</f>
        <v>y</v>
      </c>
      <c r="G217" t="str">
        <f>IF(AnalizzatoWin!O217&gt;10,"y","n")</f>
        <v>n</v>
      </c>
      <c r="H217" t="str">
        <f>IF(AnalizzatoWin!P217&gt;10,"y","n")</f>
        <v>n</v>
      </c>
      <c r="I217" t="str">
        <f>IF(AnalizzatoWin!Q217&gt;10,"y","n")</f>
        <v>n</v>
      </c>
    </row>
    <row r="218" spans="1:9" ht="150" x14ac:dyDescent="0.25">
      <c r="A218" s="9" t="s">
        <v>434</v>
      </c>
      <c r="B218" t="str">
        <f>IF(AnalizzatoWin!J218&gt;10,"y","n")</f>
        <v>n</v>
      </c>
      <c r="C218" t="str">
        <f>IF(AnalizzatoWin!K218&gt;10,"y","n")</f>
        <v>n</v>
      </c>
      <c r="D218" t="str">
        <f>IF(AnalizzatoWin!L218&gt;10,"y","n")</f>
        <v>n</v>
      </c>
      <c r="E218" t="str">
        <f>IF(AnalizzatoWin!M218&gt;10,"y","n")</f>
        <v>n</v>
      </c>
      <c r="F218" t="str">
        <f>IF(AnalizzatoWin!N218&gt;10,"y","n")</f>
        <v>y</v>
      </c>
      <c r="G218" t="str">
        <f>IF(AnalizzatoWin!O218&gt;10,"y","n")</f>
        <v>n</v>
      </c>
      <c r="H218" t="str">
        <f>IF(AnalizzatoWin!P218&gt;10,"y","n")</f>
        <v>n</v>
      </c>
      <c r="I218" t="str">
        <f>IF(AnalizzatoWin!Q218&gt;10,"y","n")</f>
        <v>n</v>
      </c>
    </row>
    <row r="219" spans="1:9" ht="75" x14ac:dyDescent="0.25">
      <c r="A219" s="9" t="s">
        <v>436</v>
      </c>
      <c r="B219" t="str">
        <f>IF(AnalizzatoWin!J219&gt;10,"y","n")</f>
        <v>n</v>
      </c>
      <c r="C219" t="str">
        <f>IF(AnalizzatoWin!K219&gt;10,"y","n")</f>
        <v>n</v>
      </c>
      <c r="D219" t="str">
        <f>IF(AnalizzatoWin!L219&gt;10,"y","n")</f>
        <v>n</v>
      </c>
      <c r="E219" t="str">
        <f>IF(AnalizzatoWin!M219&gt;10,"y","n")</f>
        <v>n</v>
      </c>
      <c r="F219" t="str">
        <f>IF(AnalizzatoWin!N219&gt;10,"y","n")</f>
        <v>y</v>
      </c>
      <c r="G219" t="str">
        <f>IF(AnalizzatoWin!O219&gt;10,"y","n")</f>
        <v>n</v>
      </c>
      <c r="H219" t="str">
        <f>IF(AnalizzatoWin!P219&gt;10,"y","n")</f>
        <v>n</v>
      </c>
      <c r="I219" t="str">
        <f>IF(AnalizzatoWin!Q219&gt;10,"y","n")</f>
        <v>n</v>
      </c>
    </row>
    <row r="220" spans="1:9" ht="75" x14ac:dyDescent="0.25">
      <c r="A220" s="9" t="s">
        <v>438</v>
      </c>
      <c r="B220" t="str">
        <f>IF(AnalizzatoWin!J220&gt;10,"y","n")</f>
        <v>n</v>
      </c>
      <c r="C220" t="str">
        <f>IF(AnalizzatoWin!K220&gt;10,"y","n")</f>
        <v>n</v>
      </c>
      <c r="D220" t="str">
        <f>IF(AnalizzatoWin!L220&gt;10,"y","n")</f>
        <v>n</v>
      </c>
      <c r="E220" t="str">
        <f>IF(AnalizzatoWin!M220&gt;10,"y","n")</f>
        <v>n</v>
      </c>
      <c r="F220" t="str">
        <f>IF(AnalizzatoWin!N220&gt;10,"y","n")</f>
        <v>y</v>
      </c>
      <c r="G220" t="str">
        <f>IF(AnalizzatoWin!O220&gt;10,"y","n")</f>
        <v>n</v>
      </c>
      <c r="H220" t="str">
        <f>IF(AnalizzatoWin!P220&gt;10,"y","n")</f>
        <v>n</v>
      </c>
      <c r="I220" t="str">
        <f>IF(AnalizzatoWin!Q220&gt;10,"y","n")</f>
        <v>n</v>
      </c>
    </row>
    <row r="221" spans="1:9" ht="30" x14ac:dyDescent="0.25">
      <c r="A221" s="9" t="s">
        <v>440</v>
      </c>
      <c r="B221" t="str">
        <f>IF(AnalizzatoWin!J221&gt;10,"y","n")</f>
        <v>y</v>
      </c>
      <c r="C221" t="str">
        <f>IF(AnalizzatoWin!K221&gt;10,"y","n")</f>
        <v>n</v>
      </c>
      <c r="D221" t="str">
        <f>IF(AnalizzatoWin!L221&gt;10,"y","n")</f>
        <v>n</v>
      </c>
      <c r="E221" t="str">
        <f>IF(AnalizzatoWin!M221&gt;10,"y","n")</f>
        <v>y</v>
      </c>
      <c r="F221" t="str">
        <f>IF(AnalizzatoWin!N221&gt;10,"y","n")</f>
        <v>n</v>
      </c>
      <c r="G221" t="str">
        <f>IF(AnalizzatoWin!O221&gt;10,"y","n")</f>
        <v>y</v>
      </c>
      <c r="H221" t="str">
        <f>IF(AnalizzatoWin!P221&gt;10,"y","n")</f>
        <v>n</v>
      </c>
      <c r="I221" t="str">
        <f>IF(AnalizzatoWin!Q221&gt;10,"y","n")</f>
        <v>n</v>
      </c>
    </row>
    <row r="222" spans="1:9" ht="120" x14ac:dyDescent="0.25">
      <c r="A222" s="9" t="s">
        <v>442</v>
      </c>
      <c r="B222" t="str">
        <f>IF(AnalizzatoWin!J222&gt;10,"y","n")</f>
        <v>n</v>
      </c>
      <c r="C222" t="str">
        <f>IF(AnalizzatoWin!K222&gt;10,"y","n")</f>
        <v>n</v>
      </c>
      <c r="D222" t="str">
        <f>IF(AnalizzatoWin!L222&gt;10,"y","n")</f>
        <v>y</v>
      </c>
      <c r="E222" t="str">
        <f>IF(AnalizzatoWin!M222&gt;10,"y","n")</f>
        <v>y</v>
      </c>
      <c r="F222" t="str">
        <f>IF(AnalizzatoWin!N222&gt;10,"y","n")</f>
        <v>n</v>
      </c>
      <c r="G222" t="str">
        <f>IF(AnalizzatoWin!O222&gt;10,"y","n")</f>
        <v>y</v>
      </c>
      <c r="H222" t="str">
        <f>IF(AnalizzatoWin!P222&gt;10,"y","n")</f>
        <v>y</v>
      </c>
      <c r="I222" t="str">
        <f>IF(AnalizzatoWin!Q222&gt;10,"y","n")</f>
        <v>n</v>
      </c>
    </row>
    <row r="223" spans="1:9" ht="105" x14ac:dyDescent="0.25">
      <c r="A223" s="9" t="s">
        <v>444</v>
      </c>
      <c r="B223" t="str">
        <f>IF(AnalizzatoWin!J223&gt;10,"y","n")</f>
        <v>n</v>
      </c>
      <c r="C223" t="str">
        <f>IF(AnalizzatoWin!K223&gt;10,"y","n")</f>
        <v>n</v>
      </c>
      <c r="D223" t="str">
        <f>IF(AnalizzatoWin!L223&gt;10,"y","n")</f>
        <v>n</v>
      </c>
      <c r="E223" t="str">
        <f>IF(AnalizzatoWin!M223&gt;10,"y","n")</f>
        <v>n</v>
      </c>
      <c r="F223" t="str">
        <f>IF(AnalizzatoWin!N223&gt;10,"y","n")</f>
        <v>y</v>
      </c>
      <c r="G223" t="str">
        <f>IF(AnalizzatoWin!O223&gt;10,"y","n")</f>
        <v>n</v>
      </c>
      <c r="H223" t="str">
        <f>IF(AnalizzatoWin!P223&gt;10,"y","n")</f>
        <v>n</v>
      </c>
      <c r="I223" t="str">
        <f>IF(AnalizzatoWin!Q223&gt;10,"y","n")</f>
        <v>n</v>
      </c>
    </row>
    <row r="224" spans="1:9" ht="75" x14ac:dyDescent="0.25">
      <c r="A224" s="9" t="s">
        <v>446</v>
      </c>
      <c r="B224" t="str">
        <f>IF(AnalizzatoWin!J224&gt;10,"y","n")</f>
        <v>n</v>
      </c>
      <c r="C224" t="str">
        <f>IF(AnalizzatoWin!K224&gt;10,"y","n")</f>
        <v>n</v>
      </c>
      <c r="D224" t="str">
        <f>IF(AnalizzatoWin!L224&gt;10,"y","n")</f>
        <v>n</v>
      </c>
      <c r="E224" t="str">
        <f>IF(AnalizzatoWin!M224&gt;10,"y","n")</f>
        <v>n</v>
      </c>
      <c r="F224" t="str">
        <f>IF(AnalizzatoWin!N224&gt;10,"y","n")</f>
        <v>y</v>
      </c>
      <c r="G224" t="str">
        <f>IF(AnalizzatoWin!O224&gt;10,"y","n")</f>
        <v>n</v>
      </c>
      <c r="H224" t="str">
        <f>IF(AnalizzatoWin!P224&gt;10,"y","n")</f>
        <v>n</v>
      </c>
      <c r="I224" t="str">
        <f>IF(AnalizzatoWin!Q224&gt;10,"y","n")</f>
        <v>y</v>
      </c>
    </row>
    <row r="225" spans="1:9" ht="165" x14ac:dyDescent="0.25">
      <c r="A225" s="9" t="s">
        <v>448</v>
      </c>
      <c r="B225" t="str">
        <f>IF(AnalizzatoWin!J225&gt;10,"y","n")</f>
        <v>n</v>
      </c>
      <c r="C225" t="str">
        <f>IF(AnalizzatoWin!K225&gt;10,"y","n")</f>
        <v>n</v>
      </c>
      <c r="D225" t="str">
        <f>IF(AnalizzatoWin!L225&gt;10,"y","n")</f>
        <v>n</v>
      </c>
      <c r="E225" t="str">
        <f>IF(AnalizzatoWin!M225&gt;10,"y","n")</f>
        <v>n</v>
      </c>
      <c r="F225" t="str">
        <f>IF(AnalizzatoWin!N225&gt;10,"y","n")</f>
        <v>y</v>
      </c>
      <c r="G225" t="str">
        <f>IF(AnalizzatoWin!O225&gt;10,"y","n")</f>
        <v>n</v>
      </c>
      <c r="H225" t="str">
        <f>IF(AnalizzatoWin!P225&gt;10,"y","n")</f>
        <v>n</v>
      </c>
      <c r="I225" t="str">
        <f>IF(AnalizzatoWin!Q225&gt;10,"y","n")</f>
        <v>n</v>
      </c>
    </row>
    <row r="226" spans="1:9" ht="45" x14ac:dyDescent="0.25">
      <c r="A226" s="9" t="s">
        <v>450</v>
      </c>
      <c r="B226" t="str">
        <f>IF(AnalizzatoWin!J226&gt;10,"y","n")</f>
        <v>n</v>
      </c>
      <c r="C226" t="str">
        <f>IF(AnalizzatoWin!K226&gt;10,"y","n")</f>
        <v>n</v>
      </c>
      <c r="D226" t="str">
        <f>IF(AnalizzatoWin!L226&gt;10,"y","n")</f>
        <v>n</v>
      </c>
      <c r="E226" t="str">
        <f>IF(AnalizzatoWin!M226&gt;10,"y","n")</f>
        <v>n</v>
      </c>
      <c r="F226" t="str">
        <f>IF(AnalizzatoWin!N226&gt;10,"y","n")</f>
        <v>y</v>
      </c>
      <c r="G226" t="str">
        <f>IF(AnalizzatoWin!O226&gt;10,"y","n")</f>
        <v>n</v>
      </c>
      <c r="H226" t="str">
        <f>IF(AnalizzatoWin!P226&gt;10,"y","n")</f>
        <v>n</v>
      </c>
      <c r="I226" t="str">
        <f>IF(AnalizzatoWin!Q226&gt;10,"y","n")</f>
        <v>n</v>
      </c>
    </row>
    <row r="227" spans="1:9" ht="75" x14ac:dyDescent="0.25">
      <c r="A227" s="9" t="s">
        <v>452</v>
      </c>
      <c r="B227" t="str">
        <f>IF(AnalizzatoWin!J227&gt;10,"y","n")</f>
        <v>n</v>
      </c>
      <c r="C227" t="str">
        <f>IF(AnalizzatoWin!K227&gt;10,"y","n")</f>
        <v>n</v>
      </c>
      <c r="D227" t="str">
        <f>IF(AnalizzatoWin!L227&gt;10,"y","n")</f>
        <v>n</v>
      </c>
      <c r="E227" t="str">
        <f>IF(AnalizzatoWin!M227&gt;10,"y","n")</f>
        <v>y</v>
      </c>
      <c r="F227" t="str">
        <f>IF(AnalizzatoWin!N227&gt;10,"y","n")</f>
        <v>y</v>
      </c>
      <c r="G227" t="str">
        <f>IF(AnalizzatoWin!O227&gt;10,"y","n")</f>
        <v>n</v>
      </c>
      <c r="H227" t="str">
        <f>IF(AnalizzatoWin!P227&gt;10,"y","n")</f>
        <v>n</v>
      </c>
      <c r="I227" t="str">
        <f>IF(AnalizzatoWin!Q227&gt;10,"y","n")</f>
        <v>y</v>
      </c>
    </row>
    <row r="228" spans="1:9" ht="45" x14ac:dyDescent="0.25">
      <c r="A228" s="9" t="s">
        <v>454</v>
      </c>
      <c r="B228" t="str">
        <f>IF(AnalizzatoWin!J228&gt;10,"y","n")</f>
        <v>n</v>
      </c>
      <c r="C228" t="str">
        <f>IF(AnalizzatoWin!K228&gt;10,"y","n")</f>
        <v>n</v>
      </c>
      <c r="D228" t="str">
        <f>IF(AnalizzatoWin!L228&gt;10,"y","n")</f>
        <v>n</v>
      </c>
      <c r="E228" t="str">
        <f>IF(AnalizzatoWin!M228&gt;10,"y","n")</f>
        <v>n</v>
      </c>
      <c r="F228" t="str">
        <f>IF(AnalizzatoWin!N228&gt;10,"y","n")</f>
        <v>y</v>
      </c>
      <c r="G228" t="str">
        <f>IF(AnalizzatoWin!O228&gt;10,"y","n")</f>
        <v>n</v>
      </c>
      <c r="H228" t="str">
        <f>IF(AnalizzatoWin!P228&gt;10,"y","n")</f>
        <v>n</v>
      </c>
      <c r="I228" t="str">
        <f>IF(AnalizzatoWin!Q228&gt;10,"y","n")</f>
        <v>n</v>
      </c>
    </row>
    <row r="229" spans="1:9" ht="60" x14ac:dyDescent="0.25">
      <c r="A229" s="9" t="s">
        <v>456</v>
      </c>
      <c r="B229" t="str">
        <f>IF(AnalizzatoWin!J229&gt;10,"y","n")</f>
        <v>n</v>
      </c>
      <c r="C229" t="str">
        <f>IF(AnalizzatoWin!K229&gt;10,"y","n")</f>
        <v>n</v>
      </c>
      <c r="D229" t="str">
        <f>IF(AnalizzatoWin!L229&gt;10,"y","n")</f>
        <v>n</v>
      </c>
      <c r="E229" t="str">
        <f>IF(AnalizzatoWin!M229&gt;10,"y","n")</f>
        <v>n</v>
      </c>
      <c r="F229" t="str">
        <f>IF(AnalizzatoWin!N229&gt;10,"y","n")</f>
        <v>y</v>
      </c>
      <c r="G229" t="str">
        <f>IF(AnalizzatoWin!O229&gt;10,"y","n")</f>
        <v>n</v>
      </c>
      <c r="H229" t="str">
        <f>IF(AnalizzatoWin!P229&gt;10,"y","n")</f>
        <v>n</v>
      </c>
      <c r="I229" t="str">
        <f>IF(AnalizzatoWin!Q229&gt;10,"y","n")</f>
        <v>n</v>
      </c>
    </row>
    <row r="230" spans="1:9" ht="315" x14ac:dyDescent="0.25">
      <c r="A230" s="9" t="s">
        <v>458</v>
      </c>
      <c r="B230" t="str">
        <f>IF(AnalizzatoWin!J230&gt;10,"y","n")</f>
        <v>n</v>
      </c>
      <c r="C230" t="str">
        <f>IF(AnalizzatoWin!K230&gt;10,"y","n")</f>
        <v>n</v>
      </c>
      <c r="D230" t="str">
        <f>IF(AnalizzatoWin!L230&gt;10,"y","n")</f>
        <v>n</v>
      </c>
      <c r="E230" t="str">
        <f>IF(AnalizzatoWin!M230&gt;10,"y","n")</f>
        <v>n</v>
      </c>
      <c r="F230" t="str">
        <f>IF(AnalizzatoWin!N230&gt;10,"y","n")</f>
        <v>y</v>
      </c>
      <c r="G230" t="str">
        <f>IF(AnalizzatoWin!O230&gt;10,"y","n")</f>
        <v>n</v>
      </c>
      <c r="H230" t="str">
        <f>IF(AnalizzatoWin!P230&gt;10,"y","n")</f>
        <v>n</v>
      </c>
      <c r="I230" t="str">
        <f>IF(AnalizzatoWin!Q230&gt;10,"y","n")</f>
        <v>n</v>
      </c>
    </row>
    <row r="231" spans="1:9" ht="60" x14ac:dyDescent="0.25">
      <c r="A231" s="9" t="s">
        <v>460</v>
      </c>
      <c r="B231" t="str">
        <f>IF(AnalizzatoWin!J231&gt;10,"y","n")</f>
        <v>n</v>
      </c>
      <c r="C231" t="str">
        <f>IF(AnalizzatoWin!K231&gt;10,"y","n")</f>
        <v>n</v>
      </c>
      <c r="D231" t="str">
        <f>IF(AnalizzatoWin!L231&gt;10,"y","n")</f>
        <v>n</v>
      </c>
      <c r="E231" t="str">
        <f>IF(AnalizzatoWin!M231&gt;10,"y","n")</f>
        <v>y</v>
      </c>
      <c r="F231" t="str">
        <f>IF(AnalizzatoWin!N231&gt;10,"y","n")</f>
        <v>y</v>
      </c>
      <c r="G231" t="str">
        <f>IF(AnalizzatoWin!O231&gt;10,"y","n")</f>
        <v>n</v>
      </c>
      <c r="H231" t="str">
        <f>IF(AnalizzatoWin!P231&gt;10,"y","n")</f>
        <v>y</v>
      </c>
      <c r="I231" t="str">
        <f>IF(AnalizzatoWin!Q231&gt;10,"y","n")</f>
        <v>n</v>
      </c>
    </row>
    <row r="232" spans="1:9" ht="60" x14ac:dyDescent="0.25">
      <c r="A232" s="9" t="s">
        <v>462</v>
      </c>
      <c r="B232" t="str">
        <f>IF(AnalizzatoWin!J232&gt;10,"y","n")</f>
        <v>n</v>
      </c>
      <c r="C232" t="str">
        <f>IF(AnalizzatoWin!K232&gt;10,"y","n")</f>
        <v>n</v>
      </c>
      <c r="D232" t="str">
        <f>IF(AnalizzatoWin!L232&gt;10,"y","n")</f>
        <v>n</v>
      </c>
      <c r="E232" t="str">
        <f>IF(AnalizzatoWin!M232&gt;10,"y","n")</f>
        <v>n</v>
      </c>
      <c r="F232" t="str">
        <f>IF(AnalizzatoWin!N232&gt;10,"y","n")</f>
        <v>y</v>
      </c>
      <c r="G232" t="str">
        <f>IF(AnalizzatoWin!O232&gt;10,"y","n")</f>
        <v>n</v>
      </c>
      <c r="H232" t="str">
        <f>IF(AnalizzatoWin!P232&gt;10,"y","n")</f>
        <v>n</v>
      </c>
      <c r="I232" t="str">
        <f>IF(AnalizzatoWin!Q232&gt;10,"y","n")</f>
        <v>n</v>
      </c>
    </row>
    <row r="233" spans="1:9" ht="60" x14ac:dyDescent="0.25">
      <c r="A233" s="9" t="s">
        <v>464</v>
      </c>
      <c r="B233" t="str">
        <f>IF(AnalizzatoWin!J233&gt;10,"y","n")</f>
        <v>n</v>
      </c>
      <c r="C233" t="str">
        <f>IF(AnalizzatoWin!K233&gt;10,"y","n")</f>
        <v>n</v>
      </c>
      <c r="D233" t="str">
        <f>IF(AnalizzatoWin!L233&gt;10,"y","n")</f>
        <v>n</v>
      </c>
      <c r="E233" t="str">
        <f>IF(AnalizzatoWin!M233&gt;10,"y","n")</f>
        <v>n</v>
      </c>
      <c r="F233" t="str">
        <f>IF(AnalizzatoWin!N233&gt;10,"y","n")</f>
        <v>y</v>
      </c>
      <c r="G233" t="str">
        <f>IF(AnalizzatoWin!O233&gt;10,"y","n")</f>
        <v>n</v>
      </c>
      <c r="H233" t="str">
        <f>IF(AnalizzatoWin!P233&gt;10,"y","n")</f>
        <v>n</v>
      </c>
      <c r="I233" t="str">
        <f>IF(AnalizzatoWin!Q233&gt;10,"y","n")</f>
        <v>n</v>
      </c>
    </row>
    <row r="234" spans="1:9" ht="30" x14ac:dyDescent="0.25">
      <c r="A234" s="9" t="s">
        <v>466</v>
      </c>
      <c r="B234" t="str">
        <f>IF(AnalizzatoWin!J234&gt;10,"y","n")</f>
        <v>n</v>
      </c>
      <c r="C234" t="str">
        <f>IF(AnalizzatoWin!K234&gt;10,"y","n")</f>
        <v>n</v>
      </c>
      <c r="D234" t="str">
        <f>IF(AnalizzatoWin!L234&gt;10,"y","n")</f>
        <v>n</v>
      </c>
      <c r="E234" t="str">
        <f>IF(AnalizzatoWin!M234&gt;10,"y","n")</f>
        <v>n</v>
      </c>
      <c r="F234" t="str">
        <f>IF(AnalizzatoWin!N234&gt;10,"y","n")</f>
        <v>y</v>
      </c>
      <c r="G234" t="str">
        <f>IF(AnalizzatoWin!O234&gt;10,"y","n")</f>
        <v>n</v>
      </c>
      <c r="H234" t="str">
        <f>IF(AnalizzatoWin!P234&gt;10,"y","n")</f>
        <v>n</v>
      </c>
      <c r="I234" t="str">
        <f>IF(AnalizzatoWin!Q234&gt;10,"y","n")</f>
        <v>n</v>
      </c>
    </row>
    <row r="235" spans="1:9" ht="255" x14ac:dyDescent="0.25">
      <c r="A235" s="9" t="s">
        <v>468</v>
      </c>
      <c r="B235" t="str">
        <f>IF(AnalizzatoWin!J235&gt;10,"y","n")</f>
        <v>n</v>
      </c>
      <c r="C235" t="str">
        <f>IF(AnalizzatoWin!K235&gt;10,"y","n")</f>
        <v>y</v>
      </c>
      <c r="D235" t="str">
        <f>IF(AnalizzatoWin!L235&gt;10,"y","n")</f>
        <v>n</v>
      </c>
      <c r="E235" t="str">
        <f>IF(AnalizzatoWin!M235&gt;10,"y","n")</f>
        <v>y</v>
      </c>
      <c r="F235" t="str">
        <f>IF(AnalizzatoWin!N235&gt;10,"y","n")</f>
        <v>y</v>
      </c>
      <c r="G235" t="str">
        <f>IF(AnalizzatoWin!O235&gt;10,"y","n")</f>
        <v>n</v>
      </c>
      <c r="H235" t="str">
        <f>IF(AnalizzatoWin!P235&gt;10,"y","n")</f>
        <v>y</v>
      </c>
      <c r="I235" t="str">
        <f>IF(AnalizzatoWin!Q235&gt;10,"y","n")</f>
        <v>n</v>
      </c>
    </row>
    <row r="236" spans="1:9" ht="75" x14ac:dyDescent="0.25">
      <c r="A236" s="9" t="s">
        <v>470</v>
      </c>
      <c r="B236" t="str">
        <f>IF(AnalizzatoWin!J236&gt;10,"y","n")</f>
        <v>n</v>
      </c>
      <c r="C236" t="str">
        <f>IF(AnalizzatoWin!K236&gt;10,"y","n")</f>
        <v>n</v>
      </c>
      <c r="D236" t="str">
        <f>IF(AnalizzatoWin!L236&gt;10,"y","n")</f>
        <v>n</v>
      </c>
      <c r="E236" t="str">
        <f>IF(AnalizzatoWin!M236&gt;10,"y","n")</f>
        <v>n</v>
      </c>
      <c r="F236" t="str">
        <f>IF(AnalizzatoWin!N236&gt;10,"y","n")</f>
        <v>y</v>
      </c>
      <c r="G236" t="str">
        <f>IF(AnalizzatoWin!O236&gt;10,"y","n")</f>
        <v>n</v>
      </c>
      <c r="H236" t="str">
        <f>IF(AnalizzatoWin!P236&gt;10,"y","n")</f>
        <v>y</v>
      </c>
      <c r="I236" t="str">
        <f>IF(AnalizzatoWin!Q236&gt;10,"y","n")</f>
        <v>n</v>
      </c>
    </row>
    <row r="237" spans="1:9" ht="45" x14ac:dyDescent="0.25">
      <c r="A237" s="9" t="s">
        <v>472</v>
      </c>
      <c r="B237" t="str">
        <f>IF(AnalizzatoWin!J237&gt;10,"y","n")</f>
        <v>n</v>
      </c>
      <c r="C237" t="str">
        <f>IF(AnalizzatoWin!K237&gt;10,"y","n")</f>
        <v>n</v>
      </c>
      <c r="D237" t="str">
        <f>IF(AnalizzatoWin!L237&gt;10,"y","n")</f>
        <v>n</v>
      </c>
      <c r="E237" t="str">
        <f>IF(AnalizzatoWin!M237&gt;10,"y","n")</f>
        <v>n</v>
      </c>
      <c r="F237" t="str">
        <f>IF(AnalizzatoWin!N237&gt;10,"y","n")</f>
        <v>y</v>
      </c>
      <c r="G237" t="str">
        <f>IF(AnalizzatoWin!O237&gt;10,"y","n")</f>
        <v>n</v>
      </c>
      <c r="H237" t="str">
        <f>IF(AnalizzatoWin!P237&gt;10,"y","n")</f>
        <v>y</v>
      </c>
      <c r="I237" t="str">
        <f>IF(AnalizzatoWin!Q237&gt;10,"y","n")</f>
        <v>n</v>
      </c>
    </row>
    <row r="238" spans="1:9" ht="105" x14ac:dyDescent="0.25">
      <c r="A238" s="9" t="s">
        <v>474</v>
      </c>
      <c r="B238" t="str">
        <f>IF(AnalizzatoWin!J238&gt;10,"y","n")</f>
        <v>n</v>
      </c>
      <c r="C238" t="str">
        <f>IF(AnalizzatoWin!K238&gt;10,"y","n")</f>
        <v>n</v>
      </c>
      <c r="D238" t="str">
        <f>IF(AnalizzatoWin!L238&gt;10,"y","n")</f>
        <v>n</v>
      </c>
      <c r="E238" t="str">
        <f>IF(AnalizzatoWin!M238&gt;10,"y","n")</f>
        <v>n</v>
      </c>
      <c r="F238" t="str">
        <f>IF(AnalizzatoWin!N238&gt;10,"y","n")</f>
        <v>y</v>
      </c>
      <c r="G238" t="str">
        <f>IF(AnalizzatoWin!O238&gt;10,"y","n")</f>
        <v>n</v>
      </c>
      <c r="H238" t="str">
        <f>IF(AnalizzatoWin!P238&gt;10,"y","n")</f>
        <v>n</v>
      </c>
      <c r="I238" t="str">
        <f>IF(AnalizzatoWin!Q238&gt;10,"y","n")</f>
        <v>n</v>
      </c>
    </row>
    <row r="239" spans="1:9" ht="375" x14ac:dyDescent="0.25">
      <c r="A239" s="9" t="s">
        <v>476</v>
      </c>
      <c r="B239" t="str">
        <f>IF(AnalizzatoWin!J239&gt;10,"y","n")</f>
        <v>n</v>
      </c>
      <c r="C239" t="str">
        <f>IF(AnalizzatoWin!K239&gt;10,"y","n")</f>
        <v>y</v>
      </c>
      <c r="D239" t="str">
        <f>IF(AnalizzatoWin!L239&gt;10,"y","n")</f>
        <v>n</v>
      </c>
      <c r="E239" t="str">
        <f>IF(AnalizzatoWin!M239&gt;10,"y","n")</f>
        <v>y</v>
      </c>
      <c r="F239" t="str">
        <f>IF(AnalizzatoWin!N239&gt;10,"y","n")</f>
        <v>y</v>
      </c>
      <c r="G239" t="str">
        <f>IF(AnalizzatoWin!O239&gt;10,"y","n")</f>
        <v>n</v>
      </c>
      <c r="H239" t="str">
        <f>IF(AnalizzatoWin!P239&gt;10,"y","n")</f>
        <v>n</v>
      </c>
      <c r="I239" t="str">
        <f>IF(AnalizzatoWin!Q239&gt;10,"y","n")</f>
        <v>n</v>
      </c>
    </row>
    <row r="240" spans="1:9" ht="45" x14ac:dyDescent="0.25">
      <c r="A240" s="9" t="s">
        <v>478</v>
      </c>
      <c r="B240" t="str">
        <f>IF(AnalizzatoWin!J240&gt;10,"y","n")</f>
        <v>n</v>
      </c>
      <c r="C240" t="str">
        <f>IF(AnalizzatoWin!K240&gt;10,"y","n")</f>
        <v>y</v>
      </c>
      <c r="D240" t="str">
        <f>IF(AnalizzatoWin!L240&gt;10,"y","n")</f>
        <v>n</v>
      </c>
      <c r="E240" t="str">
        <f>IF(AnalizzatoWin!M240&gt;10,"y","n")</f>
        <v>n</v>
      </c>
      <c r="F240" t="str">
        <f>IF(AnalizzatoWin!N240&gt;10,"y","n")</f>
        <v>y</v>
      </c>
      <c r="G240" t="str">
        <f>IF(AnalizzatoWin!O240&gt;10,"y","n")</f>
        <v>n</v>
      </c>
      <c r="H240" t="str">
        <f>IF(AnalizzatoWin!P240&gt;10,"y","n")</f>
        <v>n</v>
      </c>
      <c r="I240" t="str">
        <f>IF(AnalizzatoWin!Q240&gt;10,"y","n")</f>
        <v>n</v>
      </c>
    </row>
    <row r="241" spans="1:9" ht="285" x14ac:dyDescent="0.25">
      <c r="A241" s="9" t="s">
        <v>480</v>
      </c>
      <c r="B241" t="str">
        <f>IF(AnalizzatoWin!J241&gt;10,"y","n")</f>
        <v>n</v>
      </c>
      <c r="C241" t="str">
        <f>IF(AnalizzatoWin!K241&gt;10,"y","n")</f>
        <v>n</v>
      </c>
      <c r="D241" t="str">
        <f>IF(AnalizzatoWin!L241&gt;10,"y","n")</f>
        <v>n</v>
      </c>
      <c r="E241" t="str">
        <f>IF(AnalizzatoWin!M241&gt;10,"y","n")</f>
        <v>n</v>
      </c>
      <c r="F241" t="str">
        <f>IF(AnalizzatoWin!N241&gt;10,"y","n")</f>
        <v>y</v>
      </c>
      <c r="G241" t="str">
        <f>IF(AnalizzatoWin!O241&gt;10,"y","n")</f>
        <v>y</v>
      </c>
      <c r="H241" t="str">
        <f>IF(AnalizzatoWin!P241&gt;10,"y","n")</f>
        <v>y</v>
      </c>
      <c r="I241" t="str">
        <f>IF(AnalizzatoWin!Q241&gt;10,"y","n")</f>
        <v>n</v>
      </c>
    </row>
    <row r="242" spans="1:9" ht="405" x14ac:dyDescent="0.25">
      <c r="A242" s="9" t="s">
        <v>482</v>
      </c>
      <c r="B242" t="str">
        <f>IF(AnalizzatoWin!J242&gt;10,"y","n")</f>
        <v>n</v>
      </c>
      <c r="C242" t="str">
        <f>IF(AnalizzatoWin!K242&gt;10,"y","n")</f>
        <v>n</v>
      </c>
      <c r="D242" t="str">
        <f>IF(AnalizzatoWin!L242&gt;10,"y","n")</f>
        <v>n</v>
      </c>
      <c r="E242" t="str">
        <f>IF(AnalizzatoWin!M242&gt;10,"y","n")</f>
        <v>n</v>
      </c>
      <c r="F242" t="str">
        <f>IF(AnalizzatoWin!N242&gt;10,"y","n")</f>
        <v>y</v>
      </c>
      <c r="G242" t="str">
        <f>IF(AnalizzatoWin!O242&gt;10,"y","n")</f>
        <v>n</v>
      </c>
      <c r="H242" t="str">
        <f>IF(AnalizzatoWin!P242&gt;10,"y","n")</f>
        <v>n</v>
      </c>
      <c r="I242" t="str">
        <f>IF(AnalizzatoWin!Q242&gt;10,"y","n")</f>
        <v>n</v>
      </c>
    </row>
    <row r="243" spans="1:9" ht="75" x14ac:dyDescent="0.25">
      <c r="A243" s="9" t="s">
        <v>484</v>
      </c>
      <c r="B243" t="str">
        <f>IF(AnalizzatoWin!J243&gt;10,"y","n")</f>
        <v>n</v>
      </c>
      <c r="C243" t="str">
        <f>IF(AnalizzatoWin!K243&gt;10,"y","n")</f>
        <v>y</v>
      </c>
      <c r="D243" t="str">
        <f>IF(AnalizzatoWin!L243&gt;10,"y","n")</f>
        <v>n</v>
      </c>
      <c r="E243" t="str">
        <f>IF(AnalizzatoWin!M243&gt;10,"y","n")</f>
        <v>n</v>
      </c>
      <c r="F243" t="str">
        <f>IF(AnalizzatoWin!N243&gt;10,"y","n")</f>
        <v>y</v>
      </c>
      <c r="G243" t="str">
        <f>IF(AnalizzatoWin!O243&gt;10,"y","n")</f>
        <v>n</v>
      </c>
      <c r="H243" t="str">
        <f>IF(AnalizzatoWin!P243&gt;10,"y","n")</f>
        <v>n</v>
      </c>
      <c r="I243" t="str">
        <f>IF(AnalizzatoWin!Q243&gt;10,"y","n")</f>
        <v>n</v>
      </c>
    </row>
    <row r="244" spans="1:9" ht="105" x14ac:dyDescent="0.25">
      <c r="A244" s="9" t="s">
        <v>486</v>
      </c>
      <c r="B244" t="str">
        <f>IF(AnalizzatoWin!J244&gt;10,"y","n")</f>
        <v>y</v>
      </c>
      <c r="C244" t="str">
        <f>IF(AnalizzatoWin!K244&gt;10,"y","n")</f>
        <v>n</v>
      </c>
      <c r="D244" t="str">
        <f>IF(AnalizzatoWin!L244&gt;10,"y","n")</f>
        <v>n</v>
      </c>
      <c r="E244" t="str">
        <f>IF(AnalizzatoWin!M244&gt;10,"y","n")</f>
        <v>n</v>
      </c>
      <c r="F244" t="str">
        <f>IF(AnalizzatoWin!N244&gt;10,"y","n")</f>
        <v>y</v>
      </c>
      <c r="G244" t="str">
        <f>IF(AnalizzatoWin!O244&gt;10,"y","n")</f>
        <v>n</v>
      </c>
      <c r="H244" t="str">
        <f>IF(AnalizzatoWin!P244&gt;10,"y","n")</f>
        <v>y</v>
      </c>
      <c r="I244" t="str">
        <f>IF(AnalizzatoWin!Q244&gt;10,"y","n")</f>
        <v>n</v>
      </c>
    </row>
    <row r="245" spans="1:9" ht="120" x14ac:dyDescent="0.25">
      <c r="A245" s="9" t="s">
        <v>488</v>
      </c>
      <c r="B245" t="str">
        <f>IF(AnalizzatoWin!J245&gt;10,"y","n")</f>
        <v>y</v>
      </c>
      <c r="C245" t="str">
        <f>IF(AnalizzatoWin!K245&gt;10,"y","n")</f>
        <v>n</v>
      </c>
      <c r="D245" t="str">
        <f>IF(AnalizzatoWin!L245&gt;10,"y","n")</f>
        <v>y</v>
      </c>
      <c r="E245" t="str">
        <f>IF(AnalizzatoWin!M245&gt;10,"y","n")</f>
        <v>y</v>
      </c>
      <c r="F245" t="str">
        <f>IF(AnalizzatoWin!N245&gt;10,"y","n")</f>
        <v>n</v>
      </c>
      <c r="G245" t="str">
        <f>IF(AnalizzatoWin!O245&gt;10,"y","n")</f>
        <v>y</v>
      </c>
      <c r="H245" t="str">
        <f>IF(AnalizzatoWin!P245&gt;10,"y","n")</f>
        <v>n</v>
      </c>
      <c r="I245" t="str">
        <f>IF(AnalizzatoWin!Q245&gt;10,"y","n")</f>
        <v>n</v>
      </c>
    </row>
    <row r="246" spans="1:9" ht="150" x14ac:dyDescent="0.25">
      <c r="A246" s="9" t="s">
        <v>490</v>
      </c>
      <c r="B246" t="str">
        <f>IF(AnalizzatoWin!J246&gt;10,"y","n")</f>
        <v>y</v>
      </c>
      <c r="C246" t="str">
        <f>IF(AnalizzatoWin!K246&gt;10,"y","n")</f>
        <v>n</v>
      </c>
      <c r="D246" t="str">
        <f>IF(AnalizzatoWin!L246&gt;10,"y","n")</f>
        <v>n</v>
      </c>
      <c r="E246" t="str">
        <f>IF(AnalizzatoWin!M246&gt;10,"y","n")</f>
        <v>n</v>
      </c>
      <c r="F246" t="str">
        <f>IF(AnalizzatoWin!N246&gt;10,"y","n")</f>
        <v>y</v>
      </c>
      <c r="G246" t="str">
        <f>IF(AnalizzatoWin!O246&gt;10,"y","n")</f>
        <v>n</v>
      </c>
      <c r="H246" t="str">
        <f>IF(AnalizzatoWin!P246&gt;10,"y","n")</f>
        <v>y</v>
      </c>
      <c r="I246" t="str">
        <f>IF(AnalizzatoWin!Q246&gt;10,"y","n")</f>
        <v>n</v>
      </c>
    </row>
    <row r="247" spans="1:9" ht="60" x14ac:dyDescent="0.25">
      <c r="A247" s="9" t="s">
        <v>492</v>
      </c>
      <c r="B247" t="str">
        <f>IF(AnalizzatoWin!J247&gt;10,"y","n")</f>
        <v>n</v>
      </c>
      <c r="C247" t="str">
        <f>IF(AnalizzatoWin!K247&gt;10,"y","n")</f>
        <v>n</v>
      </c>
      <c r="D247" t="str">
        <f>IF(AnalizzatoWin!L247&gt;10,"y","n")</f>
        <v>n</v>
      </c>
      <c r="E247" t="str">
        <f>IF(AnalizzatoWin!M247&gt;10,"y","n")</f>
        <v>n</v>
      </c>
      <c r="F247" t="str">
        <f>IF(AnalizzatoWin!N247&gt;10,"y","n")</f>
        <v>y</v>
      </c>
      <c r="G247" t="str">
        <f>IF(AnalizzatoWin!O247&gt;10,"y","n")</f>
        <v>n</v>
      </c>
      <c r="H247" t="str">
        <f>IF(AnalizzatoWin!P247&gt;10,"y","n")</f>
        <v>n</v>
      </c>
      <c r="I247" t="str">
        <f>IF(AnalizzatoWin!Q247&gt;10,"y","n")</f>
        <v>n</v>
      </c>
    </row>
    <row r="248" spans="1:9" ht="30" x14ac:dyDescent="0.25">
      <c r="A248" s="9" t="s">
        <v>494</v>
      </c>
      <c r="B248" t="str">
        <f>IF(AnalizzatoWin!J248&gt;10,"y","n")</f>
        <v>n</v>
      </c>
      <c r="C248" t="str">
        <f>IF(AnalizzatoWin!K248&gt;10,"y","n")</f>
        <v>n</v>
      </c>
      <c r="D248" t="str">
        <f>IF(AnalizzatoWin!L248&gt;10,"y","n")</f>
        <v>n</v>
      </c>
      <c r="E248" t="str">
        <f>IF(AnalizzatoWin!M248&gt;10,"y","n")</f>
        <v>n</v>
      </c>
      <c r="F248" t="str">
        <f>IF(AnalizzatoWin!N248&gt;10,"y","n")</f>
        <v>y</v>
      </c>
      <c r="G248" t="str">
        <f>IF(AnalizzatoWin!O248&gt;10,"y","n")</f>
        <v>n</v>
      </c>
      <c r="H248" t="str">
        <f>IF(AnalizzatoWin!P248&gt;10,"y","n")</f>
        <v>n</v>
      </c>
      <c r="I248" t="str">
        <f>IF(AnalizzatoWin!Q248&gt;10,"y","n")</f>
        <v>n</v>
      </c>
    </row>
    <row r="249" spans="1:9" ht="90" x14ac:dyDescent="0.25">
      <c r="A249" s="9" t="s">
        <v>496</v>
      </c>
      <c r="B249" t="str">
        <f>IF(AnalizzatoWin!J249&gt;10,"y","n")</f>
        <v>n</v>
      </c>
      <c r="C249" t="str">
        <f>IF(AnalizzatoWin!K249&gt;10,"y","n")</f>
        <v>n</v>
      </c>
      <c r="D249" t="str">
        <f>IF(AnalizzatoWin!L249&gt;10,"y","n")</f>
        <v>n</v>
      </c>
      <c r="E249" t="str">
        <f>IF(AnalizzatoWin!M249&gt;10,"y","n")</f>
        <v>n</v>
      </c>
      <c r="F249" t="str">
        <f>IF(AnalizzatoWin!N249&gt;10,"y","n")</f>
        <v>y</v>
      </c>
      <c r="G249" t="str">
        <f>IF(AnalizzatoWin!O249&gt;10,"y","n")</f>
        <v>n</v>
      </c>
      <c r="H249" t="str">
        <f>IF(AnalizzatoWin!P249&gt;10,"y","n")</f>
        <v>n</v>
      </c>
      <c r="I249" t="str">
        <f>IF(AnalizzatoWin!Q249&gt;10,"y","n")</f>
        <v>n</v>
      </c>
    </row>
    <row r="250" spans="1:9" ht="75" x14ac:dyDescent="0.25">
      <c r="A250" s="9" t="s">
        <v>498</v>
      </c>
      <c r="B250" t="str">
        <f>IF(AnalizzatoWin!J250&gt;10,"y","n")</f>
        <v>n</v>
      </c>
      <c r="C250" t="str">
        <f>IF(AnalizzatoWin!K250&gt;10,"y","n")</f>
        <v>n</v>
      </c>
      <c r="D250" t="str">
        <f>IF(AnalizzatoWin!L250&gt;10,"y","n")</f>
        <v>n</v>
      </c>
      <c r="E250" t="str">
        <f>IF(AnalizzatoWin!M250&gt;10,"y","n")</f>
        <v>n</v>
      </c>
      <c r="F250" t="str">
        <f>IF(AnalizzatoWin!N250&gt;10,"y","n")</f>
        <v>y</v>
      </c>
      <c r="G250" t="str">
        <f>IF(AnalizzatoWin!O250&gt;10,"y","n")</f>
        <v>n</v>
      </c>
      <c r="H250" t="str">
        <f>IF(AnalizzatoWin!P250&gt;10,"y","n")</f>
        <v>n</v>
      </c>
      <c r="I250" t="str">
        <f>IF(AnalizzatoWin!Q250&gt;10,"y","n")</f>
        <v>n</v>
      </c>
    </row>
    <row r="251" spans="1:9" ht="105" x14ac:dyDescent="0.25">
      <c r="A251" s="9" t="s">
        <v>500</v>
      </c>
      <c r="B251" t="str">
        <f>IF(AnalizzatoWin!J251&gt;10,"y","n")</f>
        <v>n</v>
      </c>
      <c r="C251" t="str">
        <f>IF(AnalizzatoWin!K251&gt;10,"y","n")</f>
        <v>n</v>
      </c>
      <c r="D251" t="str">
        <f>IF(AnalizzatoWin!L251&gt;10,"y","n")</f>
        <v>n</v>
      </c>
      <c r="E251" t="str">
        <f>IF(AnalizzatoWin!M251&gt;10,"y","n")</f>
        <v>n</v>
      </c>
      <c r="F251" t="str">
        <f>IF(AnalizzatoWin!N251&gt;10,"y","n")</f>
        <v>y</v>
      </c>
      <c r="G251" t="str">
        <f>IF(AnalizzatoWin!O251&gt;10,"y","n")</f>
        <v>n</v>
      </c>
      <c r="H251" t="str">
        <f>IF(AnalizzatoWin!P251&gt;10,"y","n")</f>
        <v>n</v>
      </c>
      <c r="I251" t="str">
        <f>IF(AnalizzatoWin!Q251&gt;10,"y","n")</f>
        <v>n</v>
      </c>
    </row>
    <row r="252" spans="1:9" ht="165" x14ac:dyDescent="0.25">
      <c r="A252" s="9" t="s">
        <v>502</v>
      </c>
      <c r="B252" t="str">
        <f>IF(AnalizzatoWin!J252&gt;10,"y","n")</f>
        <v>n</v>
      </c>
      <c r="C252" t="str">
        <f>IF(AnalizzatoWin!K252&gt;10,"y","n")</f>
        <v>n</v>
      </c>
      <c r="D252" t="str">
        <f>IF(AnalizzatoWin!L252&gt;10,"y","n")</f>
        <v>n</v>
      </c>
      <c r="E252" t="str">
        <f>IF(AnalizzatoWin!M252&gt;10,"y","n")</f>
        <v>n</v>
      </c>
      <c r="F252" t="str">
        <f>IF(AnalizzatoWin!N252&gt;10,"y","n")</f>
        <v>y</v>
      </c>
      <c r="G252" t="str">
        <f>IF(AnalizzatoWin!O252&gt;10,"y","n")</f>
        <v>n</v>
      </c>
      <c r="H252" t="str">
        <f>IF(AnalizzatoWin!P252&gt;10,"y","n")</f>
        <v>n</v>
      </c>
      <c r="I252" t="str">
        <f>IF(AnalizzatoWin!Q252&gt;10,"y","n")</f>
        <v>n</v>
      </c>
    </row>
    <row r="253" spans="1:9" ht="60" x14ac:dyDescent="0.25">
      <c r="A253" s="9" t="s">
        <v>504</v>
      </c>
      <c r="B253" t="str">
        <f>IF(AnalizzatoWin!J253&gt;10,"y","n")</f>
        <v>n</v>
      </c>
      <c r="C253" t="str">
        <f>IF(AnalizzatoWin!K253&gt;10,"y","n")</f>
        <v>n</v>
      </c>
      <c r="D253" t="str">
        <f>IF(AnalizzatoWin!L253&gt;10,"y","n")</f>
        <v>n</v>
      </c>
      <c r="E253" t="str">
        <f>IF(AnalizzatoWin!M253&gt;10,"y","n")</f>
        <v>n</v>
      </c>
      <c r="F253" t="str">
        <f>IF(AnalizzatoWin!N253&gt;10,"y","n")</f>
        <v>y</v>
      </c>
      <c r="G253" t="str">
        <f>IF(AnalizzatoWin!O253&gt;10,"y","n")</f>
        <v>n</v>
      </c>
      <c r="H253" t="str">
        <f>IF(AnalizzatoWin!P253&gt;10,"y","n")</f>
        <v>n</v>
      </c>
      <c r="I253" t="str">
        <f>IF(AnalizzatoWin!Q253&gt;10,"y","n")</f>
        <v>n</v>
      </c>
    </row>
    <row r="254" spans="1:9" ht="30" x14ac:dyDescent="0.25">
      <c r="A254" s="9" t="s">
        <v>506</v>
      </c>
      <c r="B254" t="str">
        <f>IF(AnalizzatoWin!J254&gt;10,"y","n")</f>
        <v>n</v>
      </c>
      <c r="C254" t="str">
        <f>IF(AnalizzatoWin!K254&gt;10,"y","n")</f>
        <v>n</v>
      </c>
      <c r="D254" t="str">
        <f>IF(AnalizzatoWin!L254&gt;10,"y","n")</f>
        <v>n</v>
      </c>
      <c r="E254" t="str">
        <f>IF(AnalizzatoWin!M254&gt;10,"y","n")</f>
        <v>n</v>
      </c>
      <c r="F254" t="str">
        <f>IF(AnalizzatoWin!N254&gt;10,"y","n")</f>
        <v>y</v>
      </c>
      <c r="G254" t="str">
        <f>IF(AnalizzatoWin!O254&gt;10,"y","n")</f>
        <v>n</v>
      </c>
      <c r="H254" t="str">
        <f>IF(AnalizzatoWin!P254&gt;10,"y","n")</f>
        <v>n</v>
      </c>
      <c r="I254" t="str">
        <f>IF(AnalizzatoWin!Q254&gt;10,"y","n")</f>
        <v>n</v>
      </c>
    </row>
    <row r="255" spans="1:9" ht="225" x14ac:dyDescent="0.25">
      <c r="A255" s="9" t="s">
        <v>508</v>
      </c>
      <c r="B255" t="str">
        <f>IF(AnalizzatoWin!J255&gt;10,"y","n")</f>
        <v>y</v>
      </c>
      <c r="C255" t="str">
        <f>IF(AnalizzatoWin!K255&gt;10,"y","n")</f>
        <v>n</v>
      </c>
      <c r="D255" t="str">
        <f>IF(AnalizzatoWin!L255&gt;10,"y","n")</f>
        <v>n</v>
      </c>
      <c r="E255" t="str">
        <f>IF(AnalizzatoWin!M255&gt;10,"y","n")</f>
        <v>y</v>
      </c>
      <c r="F255" t="str">
        <f>IF(AnalizzatoWin!N255&gt;10,"y","n")</f>
        <v>y</v>
      </c>
      <c r="G255" t="str">
        <f>IF(AnalizzatoWin!O255&gt;10,"y","n")</f>
        <v>y</v>
      </c>
      <c r="H255" t="str">
        <f>IF(AnalizzatoWin!P255&gt;10,"y","n")</f>
        <v>n</v>
      </c>
      <c r="I255" t="str">
        <f>IF(AnalizzatoWin!Q255&gt;10,"y","n")</f>
        <v>n</v>
      </c>
    </row>
    <row r="256" spans="1:9" ht="120" x14ac:dyDescent="0.25">
      <c r="A256" s="9" t="s">
        <v>510</v>
      </c>
      <c r="B256" t="str">
        <f>IF(AnalizzatoWin!J256&gt;10,"y","n")</f>
        <v>y</v>
      </c>
      <c r="C256" t="str">
        <f>IF(AnalizzatoWin!K256&gt;10,"y","n")</f>
        <v>n</v>
      </c>
      <c r="D256" t="str">
        <f>IF(AnalizzatoWin!L256&gt;10,"y","n")</f>
        <v>n</v>
      </c>
      <c r="E256" t="str">
        <f>IF(AnalizzatoWin!M256&gt;10,"y","n")</f>
        <v>n</v>
      </c>
      <c r="F256" t="str">
        <f>IF(AnalizzatoWin!N256&gt;10,"y","n")</f>
        <v>n</v>
      </c>
      <c r="G256" t="str">
        <f>IF(AnalizzatoWin!O256&gt;10,"y","n")</f>
        <v>n</v>
      </c>
      <c r="H256" t="str">
        <f>IF(AnalizzatoWin!P256&gt;10,"y","n")</f>
        <v>n</v>
      </c>
      <c r="I256" t="str">
        <f>IF(AnalizzatoWin!Q256&gt;10,"y","n")</f>
        <v>n</v>
      </c>
    </row>
    <row r="257" spans="1:9" ht="135" x14ac:dyDescent="0.25">
      <c r="A257" s="9" t="s">
        <v>512</v>
      </c>
      <c r="B257" t="str">
        <f>IF(AnalizzatoWin!J257&gt;10,"y","n")</f>
        <v>y</v>
      </c>
      <c r="C257" t="str">
        <f>IF(AnalizzatoWin!K257&gt;10,"y","n")</f>
        <v>n</v>
      </c>
      <c r="D257" t="str">
        <f>IF(AnalizzatoWin!L257&gt;10,"y","n")</f>
        <v>n</v>
      </c>
      <c r="E257" t="str">
        <f>IF(AnalizzatoWin!M257&gt;10,"y","n")</f>
        <v>n</v>
      </c>
      <c r="F257" t="str">
        <f>IF(AnalizzatoWin!N257&gt;10,"y","n")</f>
        <v>y</v>
      </c>
      <c r="G257" t="str">
        <f>IF(AnalizzatoWin!O257&gt;10,"y","n")</f>
        <v>n</v>
      </c>
      <c r="H257" t="str">
        <f>IF(AnalizzatoWin!P257&gt;10,"y","n")</f>
        <v>n</v>
      </c>
      <c r="I257" t="str">
        <f>IF(AnalizzatoWin!Q257&gt;10,"y","n")</f>
        <v>n</v>
      </c>
    </row>
    <row r="258" spans="1:9" ht="180" x14ac:dyDescent="0.25">
      <c r="A258" s="9" t="s">
        <v>514</v>
      </c>
      <c r="B258" t="str">
        <f>IF(AnalizzatoWin!J258&gt;10,"y","n")</f>
        <v>n</v>
      </c>
      <c r="C258" t="str">
        <f>IF(AnalizzatoWin!K258&gt;10,"y","n")</f>
        <v>n</v>
      </c>
      <c r="D258" t="str">
        <f>IF(AnalizzatoWin!L258&gt;10,"y","n")</f>
        <v>n</v>
      </c>
      <c r="E258" t="str">
        <f>IF(AnalizzatoWin!M258&gt;10,"y","n")</f>
        <v>n</v>
      </c>
      <c r="F258" t="str">
        <f>IF(AnalizzatoWin!N258&gt;10,"y","n")</f>
        <v>y</v>
      </c>
      <c r="G258" t="str">
        <f>IF(AnalizzatoWin!O258&gt;10,"y","n")</f>
        <v>n</v>
      </c>
      <c r="H258" t="str">
        <f>IF(AnalizzatoWin!P258&gt;10,"y","n")</f>
        <v>n</v>
      </c>
      <c r="I258" t="str">
        <f>IF(AnalizzatoWin!Q258&gt;10,"y","n")</f>
        <v>n</v>
      </c>
    </row>
    <row r="259" spans="1:9" ht="60" x14ac:dyDescent="0.25">
      <c r="A259" s="9" t="s">
        <v>516</v>
      </c>
      <c r="B259" t="str">
        <f>IF(AnalizzatoWin!J259&gt;10,"y","n")</f>
        <v>y</v>
      </c>
      <c r="C259" t="str">
        <f>IF(AnalizzatoWin!K259&gt;10,"y","n")</f>
        <v>n</v>
      </c>
      <c r="D259" t="str">
        <f>IF(AnalizzatoWin!L259&gt;10,"y","n")</f>
        <v>n</v>
      </c>
      <c r="E259" t="str">
        <f>IF(AnalizzatoWin!M259&gt;10,"y","n")</f>
        <v>n</v>
      </c>
      <c r="F259" t="str">
        <f>IF(AnalizzatoWin!N259&gt;10,"y","n")</f>
        <v>y</v>
      </c>
      <c r="G259" t="str">
        <f>IF(AnalizzatoWin!O259&gt;10,"y","n")</f>
        <v>y</v>
      </c>
      <c r="H259" t="str">
        <f>IF(AnalizzatoWin!P259&gt;10,"y","n")</f>
        <v>n</v>
      </c>
      <c r="I259" t="str">
        <f>IF(AnalizzatoWin!Q259&gt;10,"y","n")</f>
        <v>n</v>
      </c>
    </row>
    <row r="260" spans="1:9" ht="210" x14ac:dyDescent="0.25">
      <c r="A260" s="9" t="s">
        <v>518</v>
      </c>
      <c r="B260" t="str">
        <f>IF(AnalizzatoWin!J260&gt;10,"y","n")</f>
        <v>n</v>
      </c>
      <c r="C260" t="str">
        <f>IF(AnalizzatoWin!K260&gt;10,"y","n")</f>
        <v>n</v>
      </c>
      <c r="D260" t="str">
        <f>IF(AnalizzatoWin!L260&gt;10,"y","n")</f>
        <v>n</v>
      </c>
      <c r="E260" t="str">
        <f>IF(AnalizzatoWin!M260&gt;10,"y","n")</f>
        <v>n</v>
      </c>
      <c r="F260" t="str">
        <f>IF(AnalizzatoWin!N260&gt;10,"y","n")</f>
        <v>y</v>
      </c>
      <c r="G260" t="str">
        <f>IF(AnalizzatoWin!O260&gt;10,"y","n")</f>
        <v>n</v>
      </c>
      <c r="H260" t="str">
        <f>IF(AnalizzatoWin!P260&gt;10,"y","n")</f>
        <v>n</v>
      </c>
      <c r="I260" t="str">
        <f>IF(AnalizzatoWin!Q260&gt;10,"y","n")</f>
        <v>n</v>
      </c>
    </row>
    <row r="261" spans="1:9" ht="45" x14ac:dyDescent="0.25">
      <c r="A261" s="9" t="s">
        <v>520</v>
      </c>
      <c r="B261" t="str">
        <f>IF(AnalizzatoWin!J261&gt;10,"y","n")</f>
        <v>n</v>
      </c>
      <c r="C261" t="str">
        <f>IF(AnalizzatoWin!K261&gt;10,"y","n")</f>
        <v>n</v>
      </c>
      <c r="D261" t="str">
        <f>IF(AnalizzatoWin!L261&gt;10,"y","n")</f>
        <v>n</v>
      </c>
      <c r="E261" t="str">
        <f>IF(AnalizzatoWin!M261&gt;10,"y","n")</f>
        <v>n</v>
      </c>
      <c r="F261" t="str">
        <f>IF(AnalizzatoWin!N261&gt;10,"y","n")</f>
        <v>y</v>
      </c>
      <c r="G261" t="str">
        <f>IF(AnalizzatoWin!O261&gt;10,"y","n")</f>
        <v>n</v>
      </c>
      <c r="H261" t="str">
        <f>IF(AnalizzatoWin!P261&gt;10,"y","n")</f>
        <v>n</v>
      </c>
      <c r="I261" t="str">
        <f>IF(AnalizzatoWin!Q261&gt;10,"y","n")</f>
        <v>n</v>
      </c>
    </row>
    <row r="262" spans="1:9" ht="285" x14ac:dyDescent="0.25">
      <c r="A262" s="9" t="s">
        <v>522</v>
      </c>
      <c r="B262" t="str">
        <f>IF(AnalizzatoWin!J262&gt;10,"y","n")</f>
        <v>n</v>
      </c>
      <c r="C262" t="str">
        <f>IF(AnalizzatoWin!K262&gt;10,"y","n")</f>
        <v>n</v>
      </c>
      <c r="D262" t="str">
        <f>IF(AnalizzatoWin!L262&gt;10,"y","n")</f>
        <v>n</v>
      </c>
      <c r="E262" t="str">
        <f>IF(AnalizzatoWin!M262&gt;10,"y","n")</f>
        <v>n</v>
      </c>
      <c r="F262" t="str">
        <f>IF(AnalizzatoWin!N262&gt;10,"y","n")</f>
        <v>y</v>
      </c>
      <c r="G262" t="str">
        <f>IF(AnalizzatoWin!O262&gt;10,"y","n")</f>
        <v>n</v>
      </c>
      <c r="H262" t="str">
        <f>IF(AnalizzatoWin!P262&gt;10,"y","n")</f>
        <v>y</v>
      </c>
      <c r="I262" t="str">
        <f>IF(AnalizzatoWin!Q262&gt;10,"y","n")</f>
        <v>n</v>
      </c>
    </row>
    <row r="263" spans="1:9" ht="60" x14ac:dyDescent="0.25">
      <c r="A263" s="9" t="s">
        <v>524</v>
      </c>
      <c r="B263" t="str">
        <f>IF(AnalizzatoWin!J263&gt;10,"y","n")</f>
        <v>n</v>
      </c>
      <c r="C263" t="str">
        <f>IF(AnalizzatoWin!K263&gt;10,"y","n")</f>
        <v>n</v>
      </c>
      <c r="D263" t="str">
        <f>IF(AnalizzatoWin!L263&gt;10,"y","n")</f>
        <v>n</v>
      </c>
      <c r="E263" t="str">
        <f>IF(AnalizzatoWin!M263&gt;10,"y","n")</f>
        <v>n</v>
      </c>
      <c r="F263" t="str">
        <f>IF(AnalizzatoWin!N263&gt;10,"y","n")</f>
        <v>y</v>
      </c>
      <c r="G263" t="str">
        <f>IF(AnalizzatoWin!O263&gt;10,"y","n")</f>
        <v>n</v>
      </c>
      <c r="H263" t="str">
        <f>IF(AnalizzatoWin!P263&gt;10,"y","n")</f>
        <v>n</v>
      </c>
      <c r="I263" t="str">
        <f>IF(AnalizzatoWin!Q263&gt;10,"y","n")</f>
        <v>n</v>
      </c>
    </row>
    <row r="264" spans="1:9" ht="165" x14ac:dyDescent="0.25">
      <c r="A264" s="9" t="s">
        <v>526</v>
      </c>
      <c r="B264" t="str">
        <f>IF(AnalizzatoWin!J264&gt;10,"y","n")</f>
        <v>n</v>
      </c>
      <c r="C264" t="str">
        <f>IF(AnalizzatoWin!K264&gt;10,"y","n")</f>
        <v>n</v>
      </c>
      <c r="D264" t="str">
        <f>IF(AnalizzatoWin!L264&gt;10,"y","n")</f>
        <v>n</v>
      </c>
      <c r="E264" t="str">
        <f>IF(AnalizzatoWin!M264&gt;10,"y","n")</f>
        <v>n</v>
      </c>
      <c r="F264" t="str">
        <f>IF(AnalizzatoWin!N264&gt;10,"y","n")</f>
        <v>y</v>
      </c>
      <c r="G264" t="str">
        <f>IF(AnalizzatoWin!O264&gt;10,"y","n")</f>
        <v>n</v>
      </c>
      <c r="H264" t="str">
        <f>IF(AnalizzatoWin!P264&gt;10,"y","n")</f>
        <v>n</v>
      </c>
      <c r="I264" t="str">
        <f>IF(AnalizzatoWin!Q264&gt;10,"y","n")</f>
        <v>n</v>
      </c>
    </row>
    <row r="265" spans="1:9" ht="195" x14ac:dyDescent="0.25">
      <c r="A265" s="9" t="s">
        <v>528</v>
      </c>
      <c r="B265" t="str">
        <f>IF(AnalizzatoWin!J265&gt;10,"y","n")</f>
        <v>n</v>
      </c>
      <c r="C265" t="str">
        <f>IF(AnalizzatoWin!K265&gt;10,"y","n")</f>
        <v>n</v>
      </c>
      <c r="D265" t="str">
        <f>IF(AnalizzatoWin!L265&gt;10,"y","n")</f>
        <v>n</v>
      </c>
      <c r="E265" t="str">
        <f>IF(AnalizzatoWin!M265&gt;10,"y","n")</f>
        <v>n</v>
      </c>
      <c r="F265" t="str">
        <f>IF(AnalizzatoWin!N265&gt;10,"y","n")</f>
        <v>y</v>
      </c>
      <c r="G265" t="str">
        <f>IF(AnalizzatoWin!O265&gt;10,"y","n")</f>
        <v>n</v>
      </c>
      <c r="H265" t="str">
        <f>IF(AnalizzatoWin!P265&gt;10,"y","n")</f>
        <v>y</v>
      </c>
      <c r="I265" t="str">
        <f>IF(AnalizzatoWin!Q265&gt;10,"y","n")</f>
        <v>n</v>
      </c>
    </row>
    <row r="266" spans="1:9" ht="90" x14ac:dyDescent="0.25">
      <c r="A266" s="9" t="s">
        <v>530</v>
      </c>
      <c r="B266" t="str">
        <f>IF(AnalizzatoWin!J266&gt;10,"y","n")</f>
        <v>n</v>
      </c>
      <c r="C266" t="str">
        <f>IF(AnalizzatoWin!K266&gt;10,"y","n")</f>
        <v>n</v>
      </c>
      <c r="D266" t="str">
        <f>IF(AnalizzatoWin!L266&gt;10,"y","n")</f>
        <v>n</v>
      </c>
      <c r="E266" t="str">
        <f>IF(AnalizzatoWin!M266&gt;10,"y","n")</f>
        <v>n</v>
      </c>
      <c r="F266" t="str">
        <f>IF(AnalizzatoWin!N266&gt;10,"y","n")</f>
        <v>y</v>
      </c>
      <c r="G266" t="str">
        <f>IF(AnalizzatoWin!O266&gt;10,"y","n")</f>
        <v>n</v>
      </c>
      <c r="H266" t="str">
        <f>IF(AnalizzatoWin!P266&gt;10,"y","n")</f>
        <v>n</v>
      </c>
      <c r="I266" t="str">
        <f>IF(AnalizzatoWin!Q266&gt;10,"y","n")</f>
        <v>n</v>
      </c>
    </row>
    <row r="267" spans="1:9" ht="345" x14ac:dyDescent="0.25">
      <c r="A267" s="9" t="s">
        <v>532</v>
      </c>
      <c r="B267" t="str">
        <f>IF(AnalizzatoWin!J267&gt;10,"y","n")</f>
        <v>n</v>
      </c>
      <c r="C267" t="str">
        <f>IF(AnalizzatoWin!K267&gt;10,"y","n")</f>
        <v>n</v>
      </c>
      <c r="D267" t="str">
        <f>IF(AnalizzatoWin!L267&gt;10,"y","n")</f>
        <v>n</v>
      </c>
      <c r="E267" t="str">
        <f>IF(AnalizzatoWin!M267&gt;10,"y","n")</f>
        <v>n</v>
      </c>
      <c r="F267" t="str">
        <f>IF(AnalizzatoWin!N267&gt;10,"y","n")</f>
        <v>y</v>
      </c>
      <c r="G267" t="str">
        <f>IF(AnalizzatoWin!O267&gt;10,"y","n")</f>
        <v>n</v>
      </c>
      <c r="H267" t="str">
        <f>IF(AnalizzatoWin!P267&gt;10,"y","n")</f>
        <v>y</v>
      </c>
      <c r="I267" t="str">
        <f>IF(AnalizzatoWin!Q267&gt;10,"y","n")</f>
        <v>n</v>
      </c>
    </row>
    <row r="268" spans="1:9" ht="45" x14ac:dyDescent="0.25">
      <c r="A268" s="9" t="s">
        <v>534</v>
      </c>
      <c r="B268" t="str">
        <f>IF(AnalizzatoWin!J268&gt;10,"y","n")</f>
        <v>n</v>
      </c>
      <c r="C268" t="str">
        <f>IF(AnalizzatoWin!K268&gt;10,"y","n")</f>
        <v>n</v>
      </c>
      <c r="D268" t="str">
        <f>IF(AnalizzatoWin!L268&gt;10,"y","n")</f>
        <v>n</v>
      </c>
      <c r="E268" t="str">
        <f>IF(AnalizzatoWin!M268&gt;10,"y","n")</f>
        <v>n</v>
      </c>
      <c r="F268" t="str">
        <f>IF(AnalizzatoWin!N268&gt;10,"y","n")</f>
        <v>y</v>
      </c>
      <c r="G268" t="str">
        <f>IF(AnalizzatoWin!O268&gt;10,"y","n")</f>
        <v>n</v>
      </c>
      <c r="H268" t="str">
        <f>IF(AnalizzatoWin!P268&gt;10,"y","n")</f>
        <v>n</v>
      </c>
      <c r="I268" t="str">
        <f>IF(AnalizzatoWin!Q268&gt;10,"y","n")</f>
        <v>n</v>
      </c>
    </row>
    <row r="269" spans="1:9" ht="30" x14ac:dyDescent="0.25">
      <c r="A269" s="9" t="s">
        <v>536</v>
      </c>
      <c r="B269" t="str">
        <f>IF(AnalizzatoWin!J269&gt;10,"y","n")</f>
        <v>n</v>
      </c>
      <c r="C269" t="str">
        <f>IF(AnalizzatoWin!K269&gt;10,"y","n")</f>
        <v>n</v>
      </c>
      <c r="D269" t="str">
        <f>IF(AnalizzatoWin!L269&gt;10,"y","n")</f>
        <v>n</v>
      </c>
      <c r="E269" t="str">
        <f>IF(AnalizzatoWin!M269&gt;10,"y","n")</f>
        <v>n</v>
      </c>
      <c r="F269" t="str">
        <f>IF(AnalizzatoWin!N269&gt;10,"y","n")</f>
        <v>y</v>
      </c>
      <c r="G269" t="str">
        <f>IF(AnalizzatoWin!O269&gt;10,"y","n")</f>
        <v>n</v>
      </c>
      <c r="H269" t="str">
        <f>IF(AnalizzatoWin!P269&gt;10,"y","n")</f>
        <v>n</v>
      </c>
      <c r="I269" t="str">
        <f>IF(AnalizzatoWin!Q269&gt;10,"y","n")</f>
        <v>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AnalisiStatisticaPolaritá</vt:lpstr>
      <vt:lpstr>AnalisiStatisticaEmozioni</vt:lpstr>
      <vt:lpstr>AnalizzatoWin</vt:lpstr>
      <vt:lpstr>Analisi Polaritá</vt:lpstr>
      <vt:lpstr>Emozioni soglia 40%</vt:lpstr>
      <vt:lpstr>Emozioni soglia 50%</vt:lpstr>
      <vt:lpstr>Emozioni soglia 30%</vt:lpstr>
      <vt:lpstr>Emozioni soglia 20%</vt:lpstr>
      <vt:lpstr>Emozioni soglia 10%</vt:lpstr>
      <vt:lpstr>Emozioni soglia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2020-02-06T16:59:52Z</dcterms:created>
  <dcterms:modified xsi:type="dcterms:W3CDTF">2020-02-09T02:07:08Z</dcterms:modified>
</cp:coreProperties>
</file>